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teikokushoin.sharepoint.com/sites/kaihatsubu/Shared Documents/開発部/73店頭物/☆書店用注文書・報告書フォーム/☆開発部員/"/>
    </mc:Choice>
  </mc:AlternateContent>
  <xr:revisionPtr revIDLastSave="12" documentId="8_{6161177A-C3D0-48EE-84E3-36966357C728}" xr6:coauthVersionLast="47" xr6:coauthVersionMax="47" xr10:uidLastSave="{8AFBC50F-C038-417B-B2CA-E339197A297F}"/>
  <bookViews>
    <workbookView xWindow="-120" yWindow="-120" windowWidth="20730" windowHeight="11160" xr2:uid="{00000000-000D-0000-FFFF-FFFF00000000}"/>
  </bookViews>
  <sheets>
    <sheet name="地図･洋書" sheetId="1" r:id="rId1"/>
    <sheet name="学参･教育書･写真集" sheetId="5" r:id="rId2"/>
    <sheet name="児童書" sheetId="7" r:id="rId3"/>
    <sheet name="地理本" sheetId="9" r:id="rId4"/>
  </sheets>
  <definedNames>
    <definedName name="_xlnm.Print_Area" localSheetId="1">学参･教育書･写真集!$A$1:$I$35</definedName>
    <definedName name="_xlnm.Print_Area" localSheetId="0">地図･洋書!$A$1:$I$45</definedName>
    <definedName name="_xlnm.Print_Area" localSheetId="3">地理本!$A$1:$I$35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J19" i="1"/>
  <c r="J20" i="1"/>
  <c r="J21" i="1"/>
  <c r="J22" i="1"/>
  <c r="J16" i="1"/>
  <c r="J14" i="1"/>
  <c r="J31" i="1"/>
  <c r="J32" i="1"/>
  <c r="J34" i="1"/>
  <c r="J35" i="1"/>
  <c r="J5" i="1"/>
  <c r="J6" i="1"/>
  <c r="J7" i="1"/>
  <c r="J8" i="1"/>
  <c r="J9" i="1"/>
  <c r="J10" i="1"/>
  <c r="J11" i="1"/>
  <c r="J12" i="1"/>
  <c r="J13" i="1"/>
  <c r="J15" i="1"/>
  <c r="J23" i="1"/>
  <c r="J24" i="1"/>
  <c r="J25" i="1"/>
  <c r="J26" i="1"/>
  <c r="J27" i="1"/>
  <c r="J28" i="1"/>
  <c r="J29" i="1"/>
  <c r="J30" i="1"/>
  <c r="J33" i="1"/>
  <c r="J36" i="1"/>
  <c r="J37" i="1"/>
  <c r="J38" i="1"/>
  <c r="J39" i="1"/>
  <c r="J40" i="1"/>
  <c r="J41" i="1"/>
  <c r="G3" i="9"/>
  <c r="G3" i="5"/>
  <c r="G3" i="7"/>
</calcChain>
</file>

<file path=xl/sharedStrings.xml><?xml version="1.0" encoding="utf-8"?>
<sst xmlns="http://schemas.openxmlformats.org/spreadsheetml/2006/main" count="401" uniqueCount="339">
  <si>
    <r>
      <t>帝国書院　書籍注文書①</t>
    </r>
    <r>
      <rPr>
        <b/>
        <sz val="12"/>
        <color indexed="8"/>
        <rFont val="メイリオ"/>
        <family val="3"/>
        <charset val="128"/>
      </rPr>
      <t>（地図･洋書）</t>
    </r>
    <rPh sb="5" eb="7">
      <t>ショセキ</t>
    </rPh>
    <rPh sb="7" eb="10">
      <t>チュウモンショ</t>
    </rPh>
    <rPh sb="12" eb="14">
      <t>チズ</t>
    </rPh>
    <rPh sb="15" eb="17">
      <t>ヨウショ</t>
    </rPh>
    <phoneticPr fontId="2"/>
  </si>
  <si>
    <r>
      <t xml:space="preserve"> </t>
    </r>
    <r>
      <rPr>
        <sz val="16"/>
        <color indexed="8"/>
        <rFont val="Arial Black"/>
        <family val="2"/>
      </rPr>
      <t>FAX 03-3234-7002</t>
    </r>
    <r>
      <rPr>
        <sz val="10"/>
        <color indexed="8"/>
        <rFont val="メイリオ"/>
        <family val="3"/>
        <charset val="128"/>
      </rPr>
      <t>（TEL:03-3262-0830 販売部）</t>
    </r>
    <rPh sb="35" eb="38">
      <t>ハンバイブ</t>
    </rPh>
    <phoneticPr fontId="2"/>
  </si>
  <si>
    <r>
      <t>書棚をご確認いただき、この機会にぜひ追加のご発注を賜りたくお願い申しあげます。</t>
    </r>
    <r>
      <rPr>
        <b/>
        <sz val="9.5"/>
        <color indexed="8"/>
        <rFont val="メイリオ"/>
        <family val="3"/>
        <charset val="128"/>
      </rPr>
      <t xml:space="preserve">     　　　</t>
    </r>
    <phoneticPr fontId="2"/>
  </si>
  <si>
    <t>978-4-8071</t>
    <phoneticPr fontId="2"/>
  </si>
  <si>
    <t>書名</t>
    <phoneticPr fontId="2"/>
  </si>
  <si>
    <t>価格(税別)</t>
    <phoneticPr fontId="2"/>
  </si>
  <si>
    <t>管理CD</t>
    <rPh sb="0" eb="2">
      <t>カンリ</t>
    </rPh>
    <phoneticPr fontId="2"/>
  </si>
  <si>
    <t>在庫</t>
    <phoneticPr fontId="2"/>
  </si>
  <si>
    <t>ご注文</t>
  </si>
  <si>
    <t>旅に出たくなる地図シリーズ</t>
    <rPh sb="0" eb="1">
      <t>タビ</t>
    </rPh>
    <rPh sb="2" eb="3">
      <t>デ</t>
    </rPh>
    <rPh sb="7" eb="9">
      <t>チズ</t>
    </rPh>
    <phoneticPr fontId="2"/>
  </si>
  <si>
    <t>6453-0</t>
    <phoneticPr fontId="2"/>
  </si>
  <si>
    <t>② 旅に出たくなる地図　世界</t>
    <phoneticPr fontId="2"/>
  </si>
  <si>
    <t>51215</t>
    <phoneticPr fontId="2"/>
  </si>
  <si>
    <t>6254-3</t>
  </si>
  <si>
    <t>③ 地図で訪ねる歴史の舞台 日本</t>
    <phoneticPr fontId="2"/>
  </si>
  <si>
    <t>51300</t>
    <phoneticPr fontId="2"/>
  </si>
  <si>
    <t>6255-0</t>
  </si>
  <si>
    <t>④ 地図で訪ねる歴史の舞台 世界</t>
    <phoneticPr fontId="2"/>
  </si>
  <si>
    <t>51288</t>
    <phoneticPr fontId="2"/>
  </si>
  <si>
    <t>6258-1</t>
  </si>
  <si>
    <t>⑤ 食の地図</t>
    <phoneticPr fontId="2"/>
  </si>
  <si>
    <t>51442</t>
    <phoneticPr fontId="2"/>
  </si>
  <si>
    <t>6211-6</t>
  </si>
  <si>
    <t>⑥ 花の旅へさそう地図</t>
    <phoneticPr fontId="2"/>
  </si>
  <si>
    <t>51261</t>
    <phoneticPr fontId="2"/>
  </si>
  <si>
    <t>6336-6</t>
  </si>
  <si>
    <t>⑦ 地図でめぐる神社とお寺</t>
    <rPh sb="2" eb="4">
      <t>チズ</t>
    </rPh>
    <rPh sb="8" eb="10">
      <t>ジンジャ</t>
    </rPh>
    <rPh sb="12" eb="13">
      <t>テラ</t>
    </rPh>
    <phoneticPr fontId="2"/>
  </si>
  <si>
    <t>51271</t>
    <phoneticPr fontId="2"/>
  </si>
  <si>
    <t>6104-1</t>
  </si>
  <si>
    <r>
      <t>⑧ 歌がつむぐ日本の地図</t>
    </r>
    <r>
      <rPr>
        <sz val="16"/>
        <color indexed="8"/>
        <rFont val="ＤＨＰ平成明朝体W3"/>
        <family val="1"/>
        <charset val="128"/>
      </rPr>
      <t/>
    </r>
    <rPh sb="2" eb="3">
      <t>ウタ</t>
    </rPh>
    <rPh sb="7" eb="9">
      <t>ニホン</t>
    </rPh>
    <rPh sb="10" eb="12">
      <t>チズ</t>
    </rPh>
    <phoneticPr fontId="2"/>
  </si>
  <si>
    <t>51290</t>
    <phoneticPr fontId="2"/>
  </si>
  <si>
    <t>6257-4</t>
  </si>
  <si>
    <t>⑨ 旅に出たくなる地図　関東甲信越</t>
    <rPh sb="2" eb="3">
      <t>タビ</t>
    </rPh>
    <rPh sb="4" eb="5">
      <t>デ</t>
    </rPh>
    <rPh sb="9" eb="11">
      <t>チズ</t>
    </rPh>
    <rPh sb="12" eb="14">
      <t>カントウ</t>
    </rPh>
    <rPh sb="14" eb="17">
      <t>コウシンエツ</t>
    </rPh>
    <phoneticPr fontId="2"/>
  </si>
  <si>
    <t>51251</t>
    <phoneticPr fontId="2"/>
  </si>
  <si>
    <t>6405-9</t>
  </si>
  <si>
    <t>⑩ 旅に出たくなる地図　関西</t>
    <rPh sb="2" eb="3">
      <t>タビ</t>
    </rPh>
    <rPh sb="4" eb="5">
      <t>デ</t>
    </rPh>
    <rPh sb="9" eb="11">
      <t>チズ</t>
    </rPh>
    <rPh sb="12" eb="14">
      <t>カンサイ</t>
    </rPh>
    <phoneticPr fontId="2"/>
  </si>
  <si>
    <t>51310</t>
    <phoneticPr fontId="2"/>
  </si>
  <si>
    <t xml:space="preserve">6256-7 </t>
    <phoneticPr fontId="2"/>
  </si>
  <si>
    <t>地図で訪ねる歴史の舞台　日本･世界セット</t>
    <phoneticPr fontId="2"/>
  </si>
  <si>
    <t>51328</t>
    <phoneticPr fontId="2"/>
  </si>
  <si>
    <t>6469-1</t>
    <phoneticPr fontId="2"/>
  </si>
  <si>
    <t>51410</t>
    <phoneticPr fontId="2"/>
  </si>
  <si>
    <t>6538-4</t>
    <phoneticPr fontId="2"/>
  </si>
  <si>
    <t>地図で読む松本清張</t>
    <rPh sb="0" eb="2">
      <t>チズ</t>
    </rPh>
    <rPh sb="3" eb="4">
      <t>ヨ</t>
    </rPh>
    <rPh sb="5" eb="7">
      <t>マツモト</t>
    </rPh>
    <rPh sb="7" eb="9">
      <t>セイチョウ</t>
    </rPh>
    <phoneticPr fontId="2"/>
  </si>
  <si>
    <t>51452</t>
    <phoneticPr fontId="2"/>
  </si>
  <si>
    <t>6576-6</t>
    <phoneticPr fontId="2"/>
  </si>
  <si>
    <t>おとなの書きこみ白地図帳</t>
    <rPh sb="4" eb="5">
      <t>カ</t>
    </rPh>
    <rPh sb="8" eb="11">
      <t>ハクチズ</t>
    </rPh>
    <rPh sb="11" eb="12">
      <t>チョウ</t>
    </rPh>
    <phoneticPr fontId="2"/>
  </si>
  <si>
    <t>51640</t>
    <phoneticPr fontId="2"/>
  </si>
  <si>
    <t>一般地図帳</t>
    <rPh sb="0" eb="2">
      <t>イッパン</t>
    </rPh>
    <rPh sb="2" eb="4">
      <t>チズ</t>
    </rPh>
    <rPh sb="4" eb="5">
      <t>チョウ</t>
    </rPh>
    <phoneticPr fontId="2"/>
  </si>
  <si>
    <t>6457-8</t>
    <phoneticPr fontId="2"/>
  </si>
  <si>
    <t>大きな文字の地図帳　9E　　</t>
    <rPh sb="0" eb="1">
      <t>オオ</t>
    </rPh>
    <rPh sb="3" eb="5">
      <t>モジ</t>
    </rPh>
    <rPh sb="6" eb="9">
      <t>チズチョウ</t>
    </rPh>
    <phoneticPr fontId="2"/>
  </si>
  <si>
    <t>51368</t>
    <phoneticPr fontId="2"/>
  </si>
  <si>
    <t>新詳高等地図</t>
    <rPh sb="0" eb="2">
      <t>シンショウ</t>
    </rPh>
    <rPh sb="2" eb="4">
      <t>コウトウ</t>
    </rPh>
    <phoneticPr fontId="2"/>
  </si>
  <si>
    <t>地歴高等地図　　</t>
    <rPh sb="0" eb="1">
      <t>チ</t>
    </rPh>
    <rPh sb="1" eb="2">
      <t>レキ</t>
    </rPh>
    <rPh sb="2" eb="4">
      <t>コウトウ</t>
    </rPh>
    <rPh sb="4" eb="6">
      <t>チズ</t>
    </rPh>
    <phoneticPr fontId="2"/>
  </si>
  <si>
    <t>標準高等地図　　</t>
    <rPh sb="0" eb="2">
      <t>ヒョウジュン</t>
    </rPh>
    <rPh sb="2" eb="4">
      <t>コウトウ</t>
    </rPh>
    <rPh sb="4" eb="6">
      <t>チズ</t>
    </rPh>
    <phoneticPr fontId="2"/>
  </si>
  <si>
    <t>楽しく学ぶ 小学生の地図帳　　</t>
    <phoneticPr fontId="2"/>
  </si>
  <si>
    <t>中学校社会科地図　　</t>
    <rPh sb="0" eb="3">
      <t>チュウガッコウ</t>
    </rPh>
    <rPh sb="3" eb="6">
      <t>シャカイカ</t>
    </rPh>
    <rPh sb="6" eb="8">
      <t>チズ</t>
    </rPh>
    <phoneticPr fontId="2"/>
  </si>
  <si>
    <t>復刻版地図帳</t>
    <rPh sb="0" eb="3">
      <t>フッコクバン</t>
    </rPh>
    <rPh sb="3" eb="5">
      <t>チズ</t>
    </rPh>
    <rPh sb="5" eb="6">
      <t>チョウ</t>
    </rPh>
    <phoneticPr fontId="2"/>
  </si>
  <si>
    <t>6395-3</t>
  </si>
  <si>
    <r>
      <rPr>
        <sz val="9"/>
        <rFont val="メイリオ"/>
        <family val="3"/>
        <charset val="128"/>
      </rPr>
      <t xml:space="preserve">百年前の地図帳・教科書から読みとく  </t>
    </r>
    <r>
      <rPr>
        <sz val="10"/>
        <rFont val="メイリオ"/>
        <family val="3"/>
        <charset val="128"/>
      </rPr>
      <t>大正時代の日本</t>
    </r>
    <rPh sb="0" eb="3">
      <t>ヒャクネンマエ</t>
    </rPh>
    <rPh sb="4" eb="7">
      <t>チズチョウ</t>
    </rPh>
    <rPh sb="19" eb="23">
      <t>タイショウジダイ</t>
    </rPh>
    <rPh sb="24" eb="26">
      <t>ニッポン</t>
    </rPh>
    <phoneticPr fontId="2"/>
  </si>
  <si>
    <t>51462</t>
    <phoneticPr fontId="2"/>
  </si>
  <si>
    <t>6340-3</t>
  </si>
  <si>
    <t>復刻版教科書  帝国地図  大正9年</t>
    <rPh sb="0" eb="6">
      <t>フッコクバンキョウカショ</t>
    </rPh>
    <rPh sb="8" eb="10">
      <t>テイコク</t>
    </rPh>
    <rPh sb="10" eb="12">
      <t>チズ</t>
    </rPh>
    <rPh sb="14" eb="16">
      <t>タイショウ</t>
    </rPh>
    <rPh sb="17" eb="18">
      <t>ネン</t>
    </rPh>
    <phoneticPr fontId="2"/>
  </si>
  <si>
    <t>51461</t>
    <phoneticPr fontId="2"/>
  </si>
  <si>
    <t>6341-0</t>
  </si>
  <si>
    <t>復刻版教科書  帝国地理  大正7年</t>
    <rPh sb="0" eb="6">
      <t>フッコクバンキョウカショ</t>
    </rPh>
    <rPh sb="8" eb="10">
      <t>テイコク</t>
    </rPh>
    <rPh sb="10" eb="12">
      <t>チリ</t>
    </rPh>
    <rPh sb="14" eb="16">
      <t>タイショウ</t>
    </rPh>
    <rPh sb="17" eb="18">
      <t>ネン</t>
    </rPh>
    <phoneticPr fontId="2"/>
  </si>
  <si>
    <t>51460</t>
    <phoneticPr fontId="2"/>
  </si>
  <si>
    <t>5444-9</t>
  </si>
  <si>
    <t>帝国書院の復刻版地図帳  地図で見る昭和の動き</t>
  </si>
  <si>
    <t>51469</t>
    <phoneticPr fontId="2"/>
  </si>
  <si>
    <t>5610-8</t>
  </si>
  <si>
    <t>昭和9年版  復刻版地図帳</t>
  </si>
  <si>
    <t>51470</t>
    <phoneticPr fontId="2"/>
  </si>
  <si>
    <t>昭和25年版  復刻版地図帳</t>
  </si>
  <si>
    <t>51471</t>
    <phoneticPr fontId="2"/>
  </si>
  <si>
    <t>6517-9</t>
    <phoneticPr fontId="2"/>
  </si>
  <si>
    <t>昭和39年版  復刻版地図帳</t>
    <rPh sb="0" eb="2">
      <t>ショウワ</t>
    </rPh>
    <rPh sb="4" eb="6">
      <t>ネンバン</t>
    </rPh>
    <rPh sb="8" eb="11">
      <t>フッコクバン</t>
    </rPh>
    <rPh sb="11" eb="14">
      <t>チズチョウ</t>
    </rPh>
    <phoneticPr fontId="2"/>
  </si>
  <si>
    <t>51473</t>
    <phoneticPr fontId="2"/>
  </si>
  <si>
    <t>5612-2</t>
  </si>
  <si>
    <t>昭和48年版  復刻版地図帳</t>
  </si>
  <si>
    <t>51472</t>
    <phoneticPr fontId="2"/>
  </si>
  <si>
    <t>洋書・
語学書</t>
    <rPh sb="0" eb="2">
      <t>ヨウショ</t>
    </rPh>
    <rPh sb="4" eb="6">
      <t>ゴガク</t>
    </rPh>
    <rPh sb="6" eb="7">
      <t>ショ</t>
    </rPh>
    <phoneticPr fontId="2"/>
  </si>
  <si>
    <t>5844-7</t>
  </si>
  <si>
    <t>Discovering JAPAN</t>
    <phoneticPr fontId="2"/>
  </si>
  <si>
    <t>51616</t>
    <phoneticPr fontId="2"/>
  </si>
  <si>
    <t>6456-1</t>
    <phoneticPr fontId="2"/>
  </si>
  <si>
    <t>Teikoku's Discovery ATLAS of Japan</t>
    <phoneticPr fontId="2"/>
  </si>
  <si>
    <t>51601</t>
    <phoneticPr fontId="2"/>
  </si>
  <si>
    <t>5727-3</t>
  </si>
  <si>
    <t>Teikoku's COMPLETE ATLAS OF JAPAN</t>
    <phoneticPr fontId="2"/>
  </si>
  <si>
    <t>51600</t>
    <phoneticPr fontId="2"/>
  </si>
  <si>
    <t>書店名</t>
    <phoneticPr fontId="2"/>
  </si>
  <si>
    <t>番線印</t>
    <phoneticPr fontId="2"/>
  </si>
  <si>
    <t>営業担当者</t>
    <phoneticPr fontId="2"/>
  </si>
  <si>
    <t>帝国書院検印</t>
    <rPh sb="0" eb="2">
      <t>テイコク</t>
    </rPh>
    <rPh sb="2" eb="4">
      <t>ショイン</t>
    </rPh>
    <rPh sb="4" eb="6">
      <t>ケンイン</t>
    </rPh>
    <phoneticPr fontId="2"/>
  </si>
  <si>
    <t>書店担当者</t>
  </si>
  <si>
    <t>搬入希望日</t>
  </si>
  <si>
    <t>訪問月日</t>
    <phoneticPr fontId="2"/>
  </si>
  <si>
    <t>月　　　日</t>
    <phoneticPr fontId="2"/>
  </si>
  <si>
    <r>
      <t>帝国書院　書籍注文書②</t>
    </r>
    <r>
      <rPr>
        <b/>
        <sz val="12"/>
        <color indexed="8"/>
        <rFont val="メイリオ"/>
        <family val="3"/>
        <charset val="128"/>
      </rPr>
      <t>（学参･教育書など）</t>
    </r>
    <rPh sb="5" eb="7">
      <t>ショセキ</t>
    </rPh>
    <rPh sb="7" eb="9">
      <t>チュウモン</t>
    </rPh>
    <rPh sb="12" eb="14">
      <t>ガクサン</t>
    </rPh>
    <rPh sb="15" eb="18">
      <t>キョウイクショ</t>
    </rPh>
    <phoneticPr fontId="2"/>
  </si>
  <si>
    <t>978-4-8071</t>
  </si>
  <si>
    <t>ご注文</t>
    <phoneticPr fontId="2"/>
  </si>
  <si>
    <t>高校生用
学参</t>
    <rPh sb="0" eb="2">
      <t>コウコウ</t>
    </rPh>
    <rPh sb="2" eb="3">
      <t>ナマ</t>
    </rPh>
    <rPh sb="3" eb="4">
      <t>ヨウ</t>
    </rPh>
    <rPh sb="5" eb="7">
      <t>ガクサン</t>
    </rPh>
    <phoneticPr fontId="2"/>
  </si>
  <si>
    <t xml:space="preserve">  </t>
  </si>
  <si>
    <t>地理受験必携 図解地図資料</t>
    <phoneticPr fontId="2"/>
  </si>
  <si>
    <t>6560-5</t>
    <phoneticPr fontId="2"/>
  </si>
  <si>
    <t>資料 地理の研究</t>
    <rPh sb="0" eb="2">
      <t>シリョウ</t>
    </rPh>
    <rPh sb="3" eb="5">
      <t>チリ</t>
    </rPh>
    <rPh sb="6" eb="8">
      <t>ケンキュウ</t>
    </rPh>
    <phoneticPr fontId="2"/>
  </si>
  <si>
    <t>55166</t>
    <phoneticPr fontId="2"/>
  </si>
  <si>
    <t>中学生用
学参</t>
    <rPh sb="0" eb="4">
      <t>チュウガクセイヨウ</t>
    </rPh>
    <rPh sb="5" eb="7">
      <t>ガクサン</t>
    </rPh>
    <phoneticPr fontId="2"/>
  </si>
  <si>
    <t>アドバンス 中学地理資料</t>
    <rPh sb="6" eb="8">
      <t>チュウガク</t>
    </rPh>
    <rPh sb="8" eb="10">
      <t>チリ</t>
    </rPh>
    <rPh sb="10" eb="12">
      <t>シリョウ</t>
    </rPh>
    <phoneticPr fontId="2"/>
  </si>
  <si>
    <t>小学生用
学参</t>
    <rPh sb="0" eb="4">
      <t>ショウガクセイヨウ</t>
    </rPh>
    <rPh sb="5" eb="7">
      <t>ガクサン</t>
    </rPh>
    <phoneticPr fontId="2"/>
  </si>
  <si>
    <r>
      <t>小学校総復習 社会科地図帳</t>
    </r>
    <r>
      <rPr>
        <sz val="9"/>
        <color indexed="8"/>
        <rFont val="メイリオ"/>
        <family val="3"/>
        <charset val="128"/>
      </rPr>
      <t>　受験対応</t>
    </r>
    <r>
      <rPr>
        <sz val="10"/>
        <color indexed="8"/>
        <rFont val="メイリオ"/>
        <family val="3"/>
        <charset val="128"/>
      </rPr>
      <t>　</t>
    </r>
    <rPh sb="14" eb="16">
      <t>ジュケン</t>
    </rPh>
    <rPh sb="16" eb="18">
      <t>タイオウ</t>
    </rPh>
    <phoneticPr fontId="2"/>
  </si>
  <si>
    <t>小学校総復習 社会科白地図</t>
    <phoneticPr fontId="2"/>
  </si>
  <si>
    <t>教育書</t>
    <rPh sb="0" eb="3">
      <t>キョウイクショ</t>
    </rPh>
    <phoneticPr fontId="2"/>
  </si>
  <si>
    <t>6369-4</t>
  </si>
  <si>
    <r>
      <rPr>
        <sz val="9"/>
        <rFont val="メイリオ"/>
        <family val="3"/>
        <charset val="128"/>
      </rPr>
      <t>21世紀の教育に求められる</t>
    </r>
    <r>
      <rPr>
        <sz val="10"/>
        <rFont val="メイリオ"/>
        <family val="3"/>
        <charset val="128"/>
      </rPr>
      <t xml:space="preserve">｢社会的な見方・考え方｣ </t>
    </r>
    <phoneticPr fontId="2"/>
  </si>
  <si>
    <t>51625</t>
    <phoneticPr fontId="2"/>
  </si>
  <si>
    <t>6339-7</t>
  </si>
  <si>
    <t>教師のための地図活</t>
    <phoneticPr fontId="2"/>
  </si>
  <si>
    <t>51620</t>
    <phoneticPr fontId="2"/>
  </si>
  <si>
    <t>6575-9</t>
    <phoneticPr fontId="2"/>
  </si>
  <si>
    <t>地理認識の教育学</t>
    <phoneticPr fontId="2"/>
  </si>
  <si>
    <t>51635</t>
    <phoneticPr fontId="2"/>
  </si>
  <si>
    <t>対談集</t>
    <rPh sb="0" eb="3">
      <t>タイダンシュウ</t>
    </rPh>
    <phoneticPr fontId="2"/>
  </si>
  <si>
    <t>6110-2</t>
  </si>
  <si>
    <t>池上彰が聞いてみた
～「育てる人」からもらった6つのヒント～</t>
    <rPh sb="0" eb="2">
      <t>イケガミ</t>
    </rPh>
    <rPh sb="2" eb="3">
      <t>アキラ</t>
    </rPh>
    <rPh sb="4" eb="5">
      <t>キ</t>
    </rPh>
    <rPh sb="12" eb="13">
      <t>ソダ</t>
    </rPh>
    <rPh sb="15" eb="16">
      <t>ヒト</t>
    </rPh>
    <phoneticPr fontId="2"/>
  </si>
  <si>
    <t>51421</t>
    <phoneticPr fontId="2"/>
  </si>
  <si>
    <t>写真集</t>
    <rPh sb="0" eb="2">
      <t>シャシン</t>
    </rPh>
    <rPh sb="2" eb="3">
      <t>シュウ</t>
    </rPh>
    <phoneticPr fontId="2"/>
  </si>
  <si>
    <t>5782-2</t>
  </si>
  <si>
    <t>写真に見る　アフリカ・西アジアの風俗文化</t>
    <phoneticPr fontId="2"/>
  </si>
  <si>
    <t>52260</t>
    <phoneticPr fontId="2"/>
  </si>
  <si>
    <t>5849-2</t>
  </si>
  <si>
    <t>写真に見る　アジア・アメリカの風俗文化</t>
    <phoneticPr fontId="2"/>
  </si>
  <si>
    <t>52261</t>
    <phoneticPr fontId="2"/>
  </si>
  <si>
    <r>
      <t>帝国書院　書籍注文書③</t>
    </r>
    <r>
      <rPr>
        <b/>
        <sz val="12"/>
        <color indexed="8"/>
        <rFont val="メイリオ"/>
        <family val="3"/>
        <charset val="128"/>
      </rPr>
      <t>（児童書）</t>
    </r>
    <rPh sb="5" eb="7">
      <t>ショセキ</t>
    </rPh>
    <rPh sb="7" eb="9">
      <t>チュウモン</t>
    </rPh>
    <rPh sb="12" eb="15">
      <t>ジドウショ</t>
    </rPh>
    <phoneticPr fontId="2"/>
  </si>
  <si>
    <t>国際理解
地図帳</t>
    <rPh sb="0" eb="4">
      <t>コクサイリカイ</t>
    </rPh>
    <rPh sb="5" eb="7">
      <t>チズ</t>
    </rPh>
    <rPh sb="7" eb="8">
      <t>チョウ</t>
    </rPh>
    <phoneticPr fontId="2"/>
  </si>
  <si>
    <t>6397-7</t>
  </si>
  <si>
    <r>
      <rPr>
        <b/>
        <sz val="10"/>
        <color indexed="8"/>
        <rFont val="メイリオ"/>
        <family val="3"/>
        <charset val="128"/>
      </rPr>
      <t xml:space="preserve">DOOR </t>
    </r>
    <r>
      <rPr>
        <b/>
        <sz val="9"/>
        <color indexed="8"/>
        <rFont val="メイリオ"/>
        <family val="3"/>
        <charset val="128"/>
      </rPr>
      <t>～208の国と地域がわかる国際理解地図～</t>
    </r>
    <r>
      <rPr>
        <sz val="9"/>
        <color indexed="8"/>
        <rFont val="メイリオ"/>
        <family val="3"/>
        <charset val="128"/>
      </rPr>
      <t xml:space="preserve">
　</t>
    </r>
    <r>
      <rPr>
        <sz val="10"/>
        <color indexed="8"/>
        <rFont val="メイリオ"/>
        <family val="3"/>
        <charset val="128"/>
      </rPr>
      <t>①アジア</t>
    </r>
    <phoneticPr fontId="2"/>
  </si>
  <si>
    <t>6398-4</t>
  </si>
  <si>
    <t>　②ヨーロッパ</t>
    <phoneticPr fontId="2"/>
  </si>
  <si>
    <t>52342</t>
    <phoneticPr fontId="2"/>
  </si>
  <si>
    <t>6399-1</t>
    <phoneticPr fontId="2"/>
  </si>
  <si>
    <t>　③アフリカ</t>
    <phoneticPr fontId="2"/>
  </si>
  <si>
    <t>52344</t>
    <phoneticPr fontId="2"/>
  </si>
  <si>
    <t>6400-4</t>
    <phoneticPr fontId="2"/>
  </si>
  <si>
    <t>　④北アメリカ</t>
    <rPh sb="2" eb="3">
      <t>キタ</t>
    </rPh>
    <phoneticPr fontId="2"/>
  </si>
  <si>
    <t>52345</t>
    <phoneticPr fontId="2"/>
  </si>
  <si>
    <t>6401-1</t>
    <phoneticPr fontId="2"/>
  </si>
  <si>
    <t>　⑤南アメリカ・オセアニア</t>
    <rPh sb="2" eb="3">
      <t>ミナミ</t>
    </rPh>
    <phoneticPr fontId="2"/>
  </si>
  <si>
    <t>52346</t>
    <phoneticPr fontId="2"/>
  </si>
  <si>
    <t>産業を
学ぶ</t>
    <rPh sb="0" eb="2">
      <t>サンギョウ</t>
    </rPh>
    <rPh sb="4" eb="5">
      <t>マナ</t>
    </rPh>
    <phoneticPr fontId="2"/>
  </si>
  <si>
    <t>6154-6</t>
  </si>
  <si>
    <r>
      <rPr>
        <b/>
        <sz val="10"/>
        <color indexed="8"/>
        <rFont val="メイリオ"/>
        <family val="3"/>
        <charset val="128"/>
      </rPr>
      <t>イラストと地図からみつける！日本の産業・自然</t>
    </r>
    <r>
      <rPr>
        <sz val="10"/>
        <color indexed="8"/>
        <rFont val="メイリオ"/>
        <family val="3"/>
        <charset val="128"/>
      </rPr>
      <t xml:space="preserve">
　第1巻　米・野菜・果物・工芸作物</t>
    </r>
    <phoneticPr fontId="2"/>
  </si>
  <si>
    <t>52514</t>
    <phoneticPr fontId="2"/>
  </si>
  <si>
    <t>6155-3</t>
    <phoneticPr fontId="2"/>
  </si>
  <si>
    <t>　第2巻　畜産業・水産業</t>
    <phoneticPr fontId="2"/>
  </si>
  <si>
    <t>52515</t>
    <phoneticPr fontId="2"/>
  </si>
  <si>
    <t>6201-7</t>
  </si>
  <si>
    <t>　第3巻　自動車工業・鉄鋼業・化学工業・食品工業</t>
    <rPh sb="1" eb="2">
      <t>ダイ</t>
    </rPh>
    <rPh sb="3" eb="4">
      <t>カン</t>
    </rPh>
    <phoneticPr fontId="2"/>
  </si>
  <si>
    <t>52517</t>
    <phoneticPr fontId="2"/>
  </si>
  <si>
    <t xml:space="preserve">6202-4 </t>
    <phoneticPr fontId="2"/>
  </si>
  <si>
    <t>　第4巻　地場産業・ 運輸･貿易 ・情報産業・環境保全</t>
    <phoneticPr fontId="2"/>
  </si>
  <si>
    <t>52518</t>
    <phoneticPr fontId="2"/>
  </si>
  <si>
    <t>6203-1</t>
  </si>
  <si>
    <t>　第5巻　あたたかい地域･寒い地域･高い地域･低い地域</t>
    <rPh sb="1" eb="2">
      <t>ダイ</t>
    </rPh>
    <rPh sb="3" eb="4">
      <t>カン</t>
    </rPh>
    <phoneticPr fontId="2"/>
  </si>
  <si>
    <t>52519</t>
    <phoneticPr fontId="2"/>
  </si>
  <si>
    <t>｢食｣を
学ぶ</t>
    <rPh sb="1" eb="2">
      <t>ショク</t>
    </rPh>
    <rPh sb="5" eb="6">
      <t>マナ</t>
    </rPh>
    <phoneticPr fontId="2"/>
  </si>
  <si>
    <t>5955-0</t>
  </si>
  <si>
    <r>
      <rPr>
        <b/>
        <sz val="9"/>
        <color indexed="8"/>
        <rFont val="メイリオ"/>
        <family val="3"/>
        <charset val="128"/>
      </rPr>
      <t xml:space="preserve">日本各地 </t>
    </r>
    <r>
      <rPr>
        <b/>
        <sz val="10"/>
        <color indexed="8"/>
        <rFont val="メイリオ"/>
        <family val="3"/>
        <charset val="128"/>
      </rPr>
      <t>食べもの地図</t>
    </r>
    <r>
      <rPr>
        <sz val="10"/>
        <color indexed="8"/>
        <rFont val="メイリオ"/>
        <family val="3"/>
        <charset val="128"/>
      </rPr>
      <t>　東日本編</t>
    </r>
    <phoneticPr fontId="2"/>
  </si>
  <si>
    <t>52271</t>
    <phoneticPr fontId="2"/>
  </si>
  <si>
    <t>5954-3</t>
  </si>
  <si>
    <t>　　　　　　　　　　　西日本編</t>
    <rPh sb="11" eb="12">
      <t>ニシ</t>
    </rPh>
    <phoneticPr fontId="2"/>
  </si>
  <si>
    <t>52272</t>
    <phoneticPr fontId="2"/>
  </si>
  <si>
    <t>5956-7</t>
  </si>
  <si>
    <t>　　　　　　　　　　　資料編</t>
    <rPh sb="11" eb="13">
      <t>シリョウ</t>
    </rPh>
    <phoneticPr fontId="2"/>
  </si>
  <si>
    <t>52273</t>
    <phoneticPr fontId="2"/>
  </si>
  <si>
    <t>探し絵本</t>
    <phoneticPr fontId="2"/>
  </si>
  <si>
    <t>5893-5</t>
  </si>
  <si>
    <r>
      <rPr>
        <b/>
        <sz val="10"/>
        <color indexed="8"/>
        <rFont val="メイリオ"/>
        <family val="3"/>
        <charset val="128"/>
      </rPr>
      <t>探Q！ 日本のひみつ</t>
    </r>
    <r>
      <rPr>
        <sz val="10"/>
        <color indexed="8"/>
        <rFont val="メイリオ"/>
        <family val="3"/>
        <charset val="128"/>
      </rPr>
      <t>　日本のきせつ　</t>
    </r>
    <rPh sb="0" eb="1">
      <t>タン</t>
    </rPh>
    <phoneticPr fontId="2"/>
  </si>
  <si>
    <t>52504</t>
    <phoneticPr fontId="2"/>
  </si>
  <si>
    <t>5894-2</t>
  </si>
  <si>
    <t>　　　　　　　　　　世界いさん　</t>
    <phoneticPr fontId="2"/>
  </si>
  <si>
    <t>52502</t>
    <phoneticPr fontId="2"/>
  </si>
  <si>
    <t>5895-9</t>
  </si>
  <si>
    <t>　　　　　　　　　　日本のまつり　</t>
    <phoneticPr fontId="2"/>
  </si>
  <si>
    <t>52503</t>
    <phoneticPr fontId="2"/>
  </si>
  <si>
    <t>5951-2</t>
  </si>
  <si>
    <t>　　　　　　　　　　いろいろなしごと　</t>
    <phoneticPr fontId="2"/>
  </si>
  <si>
    <t>52505</t>
    <phoneticPr fontId="2"/>
  </si>
  <si>
    <t>5952-9</t>
  </si>
  <si>
    <t>　　　　　　　　　　歴史あるまちなみ　</t>
    <phoneticPr fontId="2"/>
  </si>
  <si>
    <t>52506</t>
    <phoneticPr fontId="2"/>
  </si>
  <si>
    <t>月　　　　日</t>
    <phoneticPr fontId="2"/>
  </si>
  <si>
    <r>
      <t>帝国書院　書籍注文書④</t>
    </r>
    <r>
      <rPr>
        <b/>
        <sz val="12"/>
        <color indexed="8"/>
        <rFont val="メイリオ"/>
        <family val="3"/>
        <charset val="128"/>
      </rPr>
      <t>（地理本）</t>
    </r>
    <rPh sb="5" eb="7">
      <t>ショセキ</t>
    </rPh>
    <rPh sb="7" eb="9">
      <t>チュウモン</t>
    </rPh>
    <rPh sb="12" eb="14">
      <t>チリ</t>
    </rPh>
    <rPh sb="14" eb="15">
      <t>ホン</t>
    </rPh>
    <phoneticPr fontId="2"/>
  </si>
  <si>
    <r>
      <t>書棚をご確認いただき、この機会にぜひ追加のご発注を賜りたくお願い申しあげます。</t>
    </r>
    <r>
      <rPr>
        <b/>
        <sz val="10"/>
        <color indexed="8"/>
        <rFont val="メイリオ"/>
        <family val="3"/>
        <charset val="128"/>
      </rPr>
      <t xml:space="preserve">     　　　</t>
    </r>
    <phoneticPr fontId="2"/>
  </si>
  <si>
    <t>6540-7</t>
    <phoneticPr fontId="2"/>
  </si>
  <si>
    <r>
      <rPr>
        <b/>
        <sz val="10"/>
        <color rgb="FF000000"/>
        <rFont val="メイリオ"/>
        <family val="3"/>
        <charset val="128"/>
      </rPr>
      <t>新・日本のすがた</t>
    </r>
    <r>
      <rPr>
        <sz val="10"/>
        <color indexed="8"/>
        <rFont val="メイリオ"/>
        <family val="3"/>
        <charset val="128"/>
      </rPr>
      <t>　①九州</t>
    </r>
    <rPh sb="0" eb="1">
      <t>シン</t>
    </rPh>
    <rPh sb="2" eb="4">
      <t>ニホン</t>
    </rPh>
    <rPh sb="10" eb="12">
      <t>キュウシュウ</t>
    </rPh>
    <phoneticPr fontId="2"/>
  </si>
  <si>
    <t>52541</t>
    <phoneticPr fontId="2"/>
  </si>
  <si>
    <t>6541-4</t>
    <phoneticPr fontId="2"/>
  </si>
  <si>
    <t>　　　　　　　　　②中国・四国</t>
    <rPh sb="10" eb="12">
      <t>チュウゴク</t>
    </rPh>
    <rPh sb="13" eb="15">
      <t>シコク</t>
    </rPh>
    <phoneticPr fontId="2"/>
  </si>
  <si>
    <t>52542</t>
    <phoneticPr fontId="2"/>
  </si>
  <si>
    <t>6542-1</t>
    <phoneticPr fontId="2"/>
  </si>
  <si>
    <t>　　　　　　　　　③近畿</t>
    <rPh sb="10" eb="12">
      <t>キンキ</t>
    </rPh>
    <phoneticPr fontId="2"/>
  </si>
  <si>
    <t>52543</t>
    <phoneticPr fontId="2"/>
  </si>
  <si>
    <t>6543-8</t>
    <phoneticPr fontId="2"/>
  </si>
  <si>
    <t>　　　　　　　　　④中部</t>
    <rPh sb="10" eb="12">
      <t>チュウブ</t>
    </rPh>
    <phoneticPr fontId="2"/>
  </si>
  <si>
    <t>52544</t>
    <phoneticPr fontId="2"/>
  </si>
  <si>
    <t>6544-5</t>
    <phoneticPr fontId="2"/>
  </si>
  <si>
    <t>　　　　　　　　　⑤関東</t>
    <rPh sb="10" eb="12">
      <t>カントウ</t>
    </rPh>
    <phoneticPr fontId="2"/>
  </si>
  <si>
    <t>52545</t>
    <phoneticPr fontId="2"/>
  </si>
  <si>
    <t>6545-2</t>
    <phoneticPr fontId="2"/>
  </si>
  <si>
    <t>　　　　　　　　　⑥東北</t>
    <rPh sb="10" eb="12">
      <t>トウホク</t>
    </rPh>
    <phoneticPr fontId="2"/>
  </si>
  <si>
    <t>52546</t>
    <phoneticPr fontId="2"/>
  </si>
  <si>
    <t>6546-9</t>
    <phoneticPr fontId="2"/>
  </si>
  <si>
    <t>　　　　　　　　　⑦北海道</t>
    <rPh sb="10" eb="13">
      <t>ホッカイドウ</t>
    </rPh>
    <phoneticPr fontId="2"/>
  </si>
  <si>
    <t>52547</t>
    <phoneticPr fontId="2"/>
  </si>
  <si>
    <t>6547-6</t>
    <phoneticPr fontId="2"/>
  </si>
  <si>
    <t>　　　　　　　　　⑧自然・防災</t>
    <rPh sb="10" eb="12">
      <t>シゼン</t>
    </rPh>
    <rPh sb="13" eb="15">
      <t>ボウサイ</t>
    </rPh>
    <phoneticPr fontId="2"/>
  </si>
  <si>
    <t>52548</t>
    <phoneticPr fontId="2"/>
  </si>
  <si>
    <t>6548-3</t>
    <phoneticPr fontId="2"/>
  </si>
  <si>
    <t>　　　　　　　　　⑨資料・索引</t>
    <rPh sb="10" eb="12">
      <t>シリョウ</t>
    </rPh>
    <rPh sb="13" eb="15">
      <t>サクイン</t>
    </rPh>
    <phoneticPr fontId="2"/>
  </si>
  <si>
    <t>52549</t>
    <phoneticPr fontId="2"/>
  </si>
  <si>
    <t>6459-2</t>
    <phoneticPr fontId="2"/>
  </si>
  <si>
    <r>
      <rPr>
        <b/>
        <sz val="10"/>
        <color indexed="8"/>
        <rFont val="メイリオ"/>
        <family val="3"/>
        <charset val="128"/>
      </rPr>
      <t>新・世界の国々　</t>
    </r>
    <r>
      <rPr>
        <sz val="10"/>
        <color indexed="8"/>
        <rFont val="メイリオ"/>
        <family val="3"/>
        <charset val="128"/>
      </rPr>
      <t>アジア州①</t>
    </r>
    <rPh sb="0" eb="1">
      <t>シン</t>
    </rPh>
    <phoneticPr fontId="2"/>
  </si>
  <si>
    <t>52521</t>
  </si>
  <si>
    <t>6460-8</t>
    <phoneticPr fontId="2"/>
  </si>
  <si>
    <t>　　　　　　　　アジア州②</t>
    <phoneticPr fontId="2"/>
  </si>
  <si>
    <t>52522</t>
  </si>
  <si>
    <t>6461-5</t>
    <phoneticPr fontId="2"/>
  </si>
  <si>
    <t>　　　　　　　　ヨーロッパ州①</t>
    <phoneticPr fontId="2"/>
  </si>
  <si>
    <t>52523</t>
  </si>
  <si>
    <t>6462-2</t>
    <phoneticPr fontId="2"/>
  </si>
  <si>
    <t>　　　　　　　　ヨーロッパ州②</t>
    <phoneticPr fontId="2"/>
  </si>
  <si>
    <t>52524</t>
  </si>
  <si>
    <t>6463-9</t>
    <phoneticPr fontId="2"/>
  </si>
  <si>
    <t>　　　　　　　　アフリカ州</t>
    <phoneticPr fontId="2"/>
  </si>
  <si>
    <t>52525</t>
  </si>
  <si>
    <t>6464-6</t>
    <phoneticPr fontId="2"/>
  </si>
  <si>
    <t>　　　　　　　　北アメリカ州</t>
    <phoneticPr fontId="2"/>
  </si>
  <si>
    <t>52526</t>
  </si>
  <si>
    <t>6465-3</t>
    <phoneticPr fontId="2"/>
  </si>
  <si>
    <t>　　　　　　　　南アメリカ州</t>
    <phoneticPr fontId="2"/>
  </si>
  <si>
    <t>52527</t>
  </si>
  <si>
    <t>6466-0</t>
    <phoneticPr fontId="2"/>
  </si>
  <si>
    <t>　　　　　　　　オセアニア州・南極</t>
    <phoneticPr fontId="2"/>
  </si>
  <si>
    <t>52528</t>
  </si>
  <si>
    <t>6467-7</t>
    <phoneticPr fontId="2"/>
  </si>
  <si>
    <t>　　　　　　　　世界各地の生活と環境</t>
    <phoneticPr fontId="2"/>
  </si>
  <si>
    <t>52529</t>
  </si>
  <si>
    <t>6468-4</t>
    <phoneticPr fontId="2"/>
  </si>
  <si>
    <t>　　　　　　　　資料編・総索引</t>
    <phoneticPr fontId="2"/>
  </si>
  <si>
    <t>52530</t>
  </si>
  <si>
    <t>6260-4</t>
    <phoneticPr fontId="2"/>
  </si>
  <si>
    <t>別巻　日本と世界の領土</t>
    <phoneticPr fontId="2"/>
  </si>
  <si>
    <t>52230</t>
    <phoneticPr fontId="2"/>
  </si>
  <si>
    <t>災害と
防災を
学ぶ</t>
    <rPh sb="0" eb="2">
      <t>サイガイ</t>
    </rPh>
    <rPh sb="4" eb="6">
      <t>ボウサイ</t>
    </rPh>
    <rPh sb="8" eb="9">
      <t>マナ</t>
    </rPh>
    <phoneticPr fontId="2"/>
  </si>
  <si>
    <t>6327-4</t>
    <phoneticPr fontId="2"/>
  </si>
  <si>
    <r>
      <rPr>
        <b/>
        <sz val="9"/>
        <color indexed="8"/>
        <rFont val="メイリオ"/>
        <family val="3"/>
        <charset val="128"/>
      </rPr>
      <t>わかる！取り組む！</t>
    </r>
    <r>
      <rPr>
        <b/>
        <sz val="10"/>
        <color indexed="8"/>
        <rFont val="メイリオ"/>
        <family val="3"/>
        <charset val="128"/>
      </rPr>
      <t>災害と防災</t>
    </r>
    <r>
      <rPr>
        <sz val="10"/>
        <color indexed="8"/>
        <rFont val="メイリオ"/>
        <family val="3"/>
        <charset val="128"/>
      </rPr>
      <t>　①地震</t>
    </r>
    <phoneticPr fontId="2"/>
  </si>
  <si>
    <t>52221</t>
    <phoneticPr fontId="2"/>
  </si>
  <si>
    <t>6328-1</t>
    <phoneticPr fontId="2"/>
  </si>
  <si>
    <t>　　　　　　　　　　　　　　②津波</t>
    <phoneticPr fontId="2"/>
  </si>
  <si>
    <t>52222</t>
    <phoneticPr fontId="2"/>
  </si>
  <si>
    <t>6329-8</t>
    <phoneticPr fontId="2"/>
  </si>
  <si>
    <t>　　　　　　　　　　　　　　③火山</t>
    <phoneticPr fontId="2"/>
  </si>
  <si>
    <t>52223</t>
    <phoneticPr fontId="2"/>
  </si>
  <si>
    <t>6330-4</t>
    <phoneticPr fontId="2"/>
  </si>
  <si>
    <t>　　　　　　　　　　　　　　④豪雨・台風</t>
    <phoneticPr fontId="2"/>
  </si>
  <si>
    <t>52224</t>
    <phoneticPr fontId="2"/>
  </si>
  <si>
    <t>6331-1</t>
    <phoneticPr fontId="2"/>
  </si>
  <si>
    <t>　　　　　　　　　　　　　　⑤土砂災害･竜巻･豪雪</t>
    <phoneticPr fontId="2"/>
  </si>
  <si>
    <t>52225</t>
    <phoneticPr fontId="2"/>
  </si>
  <si>
    <t>6481-3</t>
    <phoneticPr fontId="2"/>
  </si>
  <si>
    <t>新 TVのそばに一冊 ワールドアトラス 8E</t>
    <phoneticPr fontId="2"/>
  </si>
  <si>
    <t>51407</t>
    <phoneticPr fontId="2"/>
  </si>
  <si>
    <t>6587-2</t>
    <phoneticPr fontId="2"/>
  </si>
  <si>
    <t>51412</t>
    <phoneticPr fontId="2"/>
  </si>
  <si>
    <t>51507</t>
    <phoneticPr fontId="2"/>
  </si>
  <si>
    <t>6586-5</t>
  </si>
  <si>
    <t>6588-9</t>
    <phoneticPr fontId="2"/>
  </si>
  <si>
    <t>6591-9</t>
    <phoneticPr fontId="2"/>
  </si>
  <si>
    <t>6590-2</t>
    <phoneticPr fontId="2"/>
  </si>
  <si>
    <t>51587</t>
    <phoneticPr fontId="2"/>
  </si>
  <si>
    <t>51597</t>
    <phoneticPr fontId="2"/>
  </si>
  <si>
    <t>51517</t>
    <phoneticPr fontId="2"/>
  </si>
  <si>
    <t>最新基本地図 2022</t>
    <phoneticPr fontId="2"/>
  </si>
  <si>
    <t>6582-7</t>
    <phoneticPr fontId="2"/>
  </si>
  <si>
    <t>51227</t>
    <phoneticPr fontId="2"/>
  </si>
  <si>
    <t>6589-6</t>
    <phoneticPr fontId="2"/>
  </si>
  <si>
    <t>51557</t>
    <phoneticPr fontId="2"/>
  </si>
  <si>
    <t>6620-6</t>
    <phoneticPr fontId="2"/>
  </si>
  <si>
    <t>54847</t>
    <phoneticPr fontId="2"/>
  </si>
  <si>
    <t>地理総合の授業</t>
    <rPh sb="0" eb="4">
      <t>チリソウゴウ</t>
    </rPh>
    <rPh sb="5" eb="7">
      <t>ジュギョウ</t>
    </rPh>
    <phoneticPr fontId="2"/>
  </si>
  <si>
    <t>6621-3</t>
    <phoneticPr fontId="2"/>
  </si>
  <si>
    <t>6623-7</t>
    <phoneticPr fontId="2"/>
  </si>
  <si>
    <t>51637</t>
    <phoneticPr fontId="2"/>
  </si>
  <si>
    <t>54687</t>
    <phoneticPr fontId="2"/>
  </si>
  <si>
    <t>52341</t>
    <phoneticPr fontId="2"/>
  </si>
  <si>
    <t>5611-5</t>
    <phoneticPr fontId="2"/>
  </si>
  <si>
    <t>6606-0</t>
    <phoneticPr fontId="2"/>
  </si>
  <si>
    <t>図説 日本史通覧</t>
    <phoneticPr fontId="2"/>
  </si>
  <si>
    <t>55287</t>
    <phoneticPr fontId="2"/>
  </si>
  <si>
    <t>6581-0</t>
    <phoneticPr fontId="2"/>
  </si>
  <si>
    <t>ライブ！2022 公共、現代社会を考える</t>
    <rPh sb="9" eb="11">
      <t>コウキョウ</t>
    </rPh>
    <rPh sb="12" eb="16">
      <t>ゲンダイシャカイ</t>
    </rPh>
    <rPh sb="17" eb="18">
      <t>カンガ</t>
    </rPh>
    <phoneticPr fontId="2"/>
  </si>
  <si>
    <t>55227</t>
    <phoneticPr fontId="2"/>
  </si>
  <si>
    <t>明解世界史図説 エスカリエ　十四訂版</t>
    <rPh sb="15" eb="16">
      <t>ヨン</t>
    </rPh>
    <phoneticPr fontId="2"/>
  </si>
  <si>
    <t>55217</t>
    <phoneticPr fontId="2"/>
  </si>
  <si>
    <t>6605-3</t>
    <phoneticPr fontId="2"/>
  </si>
  <si>
    <t>最新世界史図説 タペストリー　二十訂版</t>
    <rPh sb="15" eb="17">
      <t>ニジュウ</t>
    </rPh>
    <phoneticPr fontId="2"/>
  </si>
  <si>
    <t>55197</t>
    <phoneticPr fontId="2"/>
  </si>
  <si>
    <t>6613-8</t>
    <phoneticPr fontId="2"/>
  </si>
  <si>
    <t>明解歴史総合図説シンフォニア</t>
    <rPh sb="2" eb="8">
      <t>レキシソウゴウズセツ</t>
    </rPh>
    <phoneticPr fontId="2"/>
  </si>
  <si>
    <t>55337</t>
    <phoneticPr fontId="2"/>
  </si>
  <si>
    <r>
      <rPr>
        <sz val="9"/>
        <color indexed="8"/>
        <rFont val="メイリオ"/>
        <family val="3"/>
        <charset val="128"/>
      </rPr>
      <t xml:space="preserve">図説地理資料 </t>
    </r>
    <r>
      <rPr>
        <sz val="10"/>
        <color indexed="8"/>
        <rFont val="メイリオ"/>
        <family val="3"/>
        <charset val="128"/>
      </rPr>
      <t>世界の諸地域NOW 2022</t>
    </r>
    <phoneticPr fontId="2"/>
  </si>
  <si>
    <t>55057</t>
    <phoneticPr fontId="2"/>
  </si>
  <si>
    <t>6604-6</t>
    <phoneticPr fontId="2"/>
  </si>
  <si>
    <t>新詳地理資料 COMPLETE 2022</t>
    <phoneticPr fontId="2"/>
  </si>
  <si>
    <t>55067</t>
    <phoneticPr fontId="2"/>
  </si>
  <si>
    <t>6603-9</t>
    <phoneticPr fontId="2"/>
  </si>
  <si>
    <t>6622-0</t>
    <phoneticPr fontId="2"/>
  </si>
  <si>
    <t>55047</t>
    <phoneticPr fontId="2"/>
  </si>
  <si>
    <t>6610-7</t>
    <phoneticPr fontId="2"/>
  </si>
  <si>
    <t>地理データファイル 2022年度版</t>
    <phoneticPr fontId="2"/>
  </si>
  <si>
    <t>54907</t>
    <phoneticPr fontId="2"/>
  </si>
  <si>
    <t>6611-4</t>
    <phoneticPr fontId="2"/>
  </si>
  <si>
    <t>54397</t>
    <phoneticPr fontId="2"/>
  </si>
  <si>
    <t>6607-7</t>
    <phoneticPr fontId="2"/>
  </si>
  <si>
    <t>6624-4</t>
    <phoneticPr fontId="2"/>
  </si>
  <si>
    <t>51466</t>
    <phoneticPr fontId="2"/>
  </si>
  <si>
    <t>地理トレ　地理クイズ大全</t>
    <rPh sb="0" eb="2">
      <t>チリ</t>
    </rPh>
    <phoneticPr fontId="2"/>
  </si>
  <si>
    <t>品切</t>
    <rPh sb="0" eb="2">
      <t>シナギ</t>
    </rPh>
    <phoneticPr fontId="2"/>
  </si>
  <si>
    <t>① 旅に出たくなる地図　日本</t>
    <phoneticPr fontId="2"/>
  </si>
  <si>
    <t>51248</t>
    <phoneticPr fontId="2"/>
  </si>
  <si>
    <t>6625-1</t>
    <phoneticPr fontId="2"/>
  </si>
  <si>
    <t>地図帳の深読み　鉄道編</t>
    <rPh sb="0" eb="3">
      <t>チズチョウ</t>
    </rPh>
    <rPh sb="4" eb="6">
      <t>フカヨ</t>
    </rPh>
    <rPh sb="8" eb="10">
      <t>テツドウ</t>
    </rPh>
    <rPh sb="10" eb="11">
      <t>ヘン</t>
    </rPh>
    <phoneticPr fontId="2"/>
  </si>
  <si>
    <t>（2022年9月現在）</t>
    <phoneticPr fontId="2"/>
  </si>
  <si>
    <t>地図帳の深読み　100年の変遷      ★人気商品</t>
    <rPh sb="0" eb="3">
      <t>チズチョウ</t>
    </rPh>
    <rPh sb="4" eb="6">
      <t>フカヨ</t>
    </rPh>
    <rPh sb="11" eb="12">
      <t>ネン</t>
    </rPh>
    <rPh sb="13" eb="15">
      <t>ヘンセン</t>
    </rPh>
    <phoneticPr fontId="2"/>
  </si>
  <si>
    <t>地図帳の深読み                             ★人気商品</t>
    <rPh sb="0" eb="3">
      <t>チズチョウ</t>
    </rPh>
    <rPh sb="4" eb="6">
      <t>フカヨ</t>
    </rPh>
    <phoneticPr fontId="2"/>
  </si>
  <si>
    <t>6640-4</t>
    <phoneticPr fontId="2"/>
  </si>
  <si>
    <t>51413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</si>
</sst>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11"/>
      <name val="Times New Roman"/>
      <family val="1"/>
    </font>
    <font>
      <sz val="10.5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12"/>
      <color indexed="8"/>
      <name val="Times New Roman"/>
      <family val="1"/>
    </font>
    <font>
      <sz val="18"/>
      <name val="Times New Roman"/>
      <family val="1"/>
    </font>
    <font>
      <sz val="9"/>
      <color indexed="8"/>
      <name val="Arial"/>
      <family val="2"/>
    </font>
    <font>
      <sz val="11"/>
      <color indexed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0.5"/>
      <color indexed="8"/>
      <name val="ＭＳ Ｐ明朝"/>
      <family val="1"/>
      <charset val="128"/>
    </font>
    <font>
      <sz val="10"/>
      <name val="AR P丸ゴシック体M"/>
      <family val="3"/>
      <charset val="128"/>
    </font>
    <font>
      <sz val="12"/>
      <color indexed="8"/>
      <name val="ＤＨＰ平成明朝体W7"/>
      <family val="1"/>
      <charset val="128"/>
    </font>
    <font>
      <b/>
      <sz val="12"/>
      <color indexed="8"/>
      <name val="ＤＦ特太ゴシック体"/>
      <family val="3"/>
      <charset val="128"/>
    </font>
    <font>
      <sz val="10"/>
      <name val="Times New Roman"/>
      <family val="1"/>
    </font>
    <font>
      <sz val="16"/>
      <color indexed="8"/>
      <name val="ＤＨＰ平成明朝体W3"/>
      <family val="1"/>
      <charset val="128"/>
    </font>
    <font>
      <sz val="10"/>
      <color indexed="8"/>
      <name val="Yu Gothic UI"/>
      <family val="3"/>
      <charset val="128"/>
    </font>
    <font>
      <sz val="12"/>
      <name val="HGPｺﾞｼｯｸE"/>
      <family val="3"/>
      <charset val="128"/>
    </font>
    <font>
      <sz val="10"/>
      <name val="Yu Gothic UI"/>
      <family val="3"/>
      <charset val="128"/>
    </font>
    <font>
      <sz val="9"/>
      <name val="Yu Gothic UI"/>
      <family val="3"/>
      <charset val="128"/>
    </font>
    <font>
      <sz val="10"/>
      <color indexed="8"/>
      <name val="游ゴシック Medium"/>
      <family val="3"/>
      <charset val="128"/>
    </font>
    <font>
      <sz val="10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9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name val="游ゴシック Medium"/>
      <family val="3"/>
      <charset val="128"/>
    </font>
    <font>
      <b/>
      <sz val="10"/>
      <color indexed="8"/>
      <name val="游ゴシック Medium"/>
      <family val="3"/>
      <charset val="128"/>
    </font>
    <font>
      <b/>
      <sz val="20"/>
      <color indexed="8"/>
      <name val="メイリオ"/>
      <family val="3"/>
      <charset val="128"/>
    </font>
    <font>
      <b/>
      <sz val="16"/>
      <color indexed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6"/>
      <color indexed="8"/>
      <name val="Arial Black"/>
      <family val="2"/>
    </font>
    <font>
      <b/>
      <sz val="9"/>
      <color indexed="8"/>
      <name val="メイリオ"/>
      <family val="3"/>
      <charset val="128"/>
    </font>
    <font>
      <b/>
      <sz val="10"/>
      <name val="游ゴシック Medium"/>
      <family val="3"/>
      <charset val="128"/>
    </font>
    <font>
      <sz val="10"/>
      <color theme="1"/>
      <name val="メイリオ"/>
      <family val="3"/>
      <charset val="128"/>
    </font>
    <font>
      <b/>
      <sz val="12"/>
      <color indexed="8"/>
      <name val="メイリオ"/>
      <family val="3"/>
      <charset val="128"/>
      <scheme val="major"/>
    </font>
    <font>
      <sz val="10"/>
      <color indexed="8"/>
      <name val="メイリオ"/>
      <family val="3"/>
      <charset val="128"/>
      <scheme val="major"/>
    </font>
    <font>
      <sz val="9"/>
      <color indexed="8"/>
      <name val="メイリオ"/>
      <family val="3"/>
      <charset val="128"/>
      <scheme val="major"/>
    </font>
    <font>
      <sz val="10.5"/>
      <color indexed="8"/>
      <name val="メイリオ"/>
      <family val="3"/>
      <charset val="128"/>
      <scheme val="major"/>
    </font>
    <font>
      <sz val="11"/>
      <name val="メイリオ"/>
      <family val="3"/>
      <charset val="128"/>
      <scheme val="major"/>
    </font>
    <font>
      <sz val="10"/>
      <name val="メイリオ"/>
      <family val="3"/>
      <charset val="128"/>
      <scheme val="minor"/>
    </font>
    <font>
      <sz val="10"/>
      <color theme="0"/>
      <name val="メイリオ"/>
      <family val="3"/>
      <charset val="128"/>
    </font>
    <font>
      <sz val="7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9.5"/>
      <color indexed="8"/>
      <name val="メイリオ"/>
      <family val="3"/>
      <charset val="128"/>
    </font>
    <font>
      <b/>
      <sz val="9.5"/>
      <color indexed="8"/>
      <name val="メイリオ"/>
      <family val="3"/>
      <charset val="128"/>
    </font>
    <font>
      <sz val="6.5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indexed="8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sz val="10"/>
      <color indexed="8"/>
      <name val="メイリオ"/>
      <family val="3"/>
      <charset val="128"/>
      <scheme val="minor"/>
    </font>
    <font>
      <sz val="10.5"/>
      <color indexed="8"/>
      <name val="メイリオ"/>
      <family val="3"/>
      <charset val="128"/>
      <scheme val="minor"/>
    </font>
    <font>
      <b/>
      <sz val="12"/>
      <name val="游ゴシック Medium"/>
      <family val="3"/>
      <charset val="128"/>
    </font>
    <font>
      <b/>
      <sz val="10"/>
      <color indexed="8"/>
      <name val="メイリオ"/>
      <family val="3"/>
      <charset val="128"/>
      <scheme val="major"/>
    </font>
    <font>
      <b/>
      <sz val="10.5"/>
      <color rgb="FF000000"/>
      <name val="ＭＳ Ｐ明朝"/>
      <family val="1"/>
      <charset val="128"/>
    </font>
    <font>
      <b/>
      <sz val="10.5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color indexed="8"/>
      <name val="游ゴシック Medium"/>
      <family val="3"/>
      <charset val="128"/>
    </font>
    <font>
      <b/>
      <sz val="11"/>
      <name val="メイリオ"/>
      <family val="3"/>
      <charset val="128"/>
      <scheme val="minor"/>
    </font>
    <font>
      <b/>
      <sz val="1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0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3" fontId="4" fillId="0" borderId="0" xfId="0" applyNumberFormat="1" applyFont="1" applyAlignment="1">
      <alignment horizontal="right" vertical="center" wrapText="1"/>
    </xf>
    <xf numFmtId="0" fontId="13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7" fillId="0" borderId="0" xfId="0" applyFont="1"/>
    <xf numFmtId="0" fontId="6" fillId="0" borderId="14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21" fillId="0" borderId="0" xfId="0" applyFont="1"/>
    <xf numFmtId="0" fontId="29" fillId="0" borderId="0" xfId="0" applyFont="1"/>
    <xf numFmtId="0" fontId="35" fillId="0" borderId="0" xfId="0" applyFont="1"/>
    <xf numFmtId="3" fontId="10" fillId="0" borderId="33" xfId="0" applyNumberFormat="1" applyFont="1" applyBorder="1" applyAlignment="1">
      <alignment horizontal="right" vertical="center" wrapText="1"/>
    </xf>
    <xf numFmtId="3" fontId="10" fillId="0" borderId="30" xfId="0" applyNumberFormat="1" applyFont="1" applyBorder="1" applyAlignment="1">
      <alignment horizontal="right" vertical="center" wrapText="1"/>
    </xf>
    <xf numFmtId="3" fontId="10" fillId="0" borderId="31" xfId="0" applyNumberFormat="1" applyFont="1" applyBorder="1" applyAlignment="1">
      <alignment horizontal="right" vertical="center" wrapText="1"/>
    </xf>
    <xf numFmtId="3" fontId="10" fillId="0" borderId="32" xfId="0" applyNumberFormat="1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27" fillId="0" borderId="40" xfId="0" applyFont="1" applyBorder="1" applyAlignment="1">
      <alignment vertical="top"/>
    </xf>
    <xf numFmtId="0" fontId="28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26" fillId="3" borderId="44" xfId="0" applyFont="1" applyFill="1" applyBorder="1" applyAlignment="1">
      <alignment vertical="center" wrapText="1" shrinkToFit="1"/>
    </xf>
    <xf numFmtId="0" fontId="42" fillId="0" borderId="7" xfId="0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42" fillId="0" borderId="7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 wrapText="1"/>
    </xf>
    <xf numFmtId="0" fontId="42" fillId="0" borderId="9" xfId="0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0" fontId="42" fillId="0" borderId="39" xfId="0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/>
    <xf numFmtId="0" fontId="42" fillId="0" borderId="27" xfId="0" applyFont="1" applyBorder="1" applyAlignment="1">
      <alignment horizontal="center" vertical="center" wrapText="1"/>
    </xf>
    <xf numFmtId="0" fontId="6" fillId="0" borderId="40" xfId="0" applyFont="1" applyBorder="1" applyAlignment="1">
      <alignment vertical="top"/>
    </xf>
    <xf numFmtId="0" fontId="41" fillId="0" borderId="47" xfId="0" applyFont="1" applyBorder="1" applyAlignment="1">
      <alignment horizontal="center" vertical="center" wrapText="1"/>
    </xf>
    <xf numFmtId="3" fontId="10" fillId="0" borderId="37" xfId="0" applyNumberFormat="1" applyFont="1" applyBorder="1" applyAlignment="1">
      <alignment horizontal="right" vertical="center" wrapText="1"/>
    </xf>
    <xf numFmtId="0" fontId="42" fillId="0" borderId="1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46" fillId="3" borderId="15" xfId="0" applyFont="1" applyFill="1" applyBorder="1" applyAlignment="1">
      <alignment vertical="center" wrapText="1" shrinkToFit="1"/>
    </xf>
    <xf numFmtId="0" fontId="10" fillId="0" borderId="56" xfId="0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13" fillId="0" borderId="24" xfId="0" applyFont="1" applyBorder="1" applyAlignment="1">
      <alignment vertical="center" shrinkToFit="1"/>
    </xf>
    <xf numFmtId="3" fontId="10" fillId="0" borderId="24" xfId="0" applyNumberFormat="1" applyFont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 wrapText="1"/>
    </xf>
    <xf numFmtId="3" fontId="10" fillId="0" borderId="25" xfId="0" applyNumberFormat="1" applyFont="1" applyBorder="1" applyAlignment="1">
      <alignment horizontal="right" vertical="center" wrapText="1"/>
    </xf>
    <xf numFmtId="3" fontId="36" fillId="0" borderId="18" xfId="0" applyNumberFormat="1" applyFont="1" applyBorder="1" applyAlignment="1">
      <alignment vertical="center"/>
    </xf>
    <xf numFmtId="38" fontId="10" fillId="0" borderId="18" xfId="1" applyFont="1" applyBorder="1" applyAlignment="1">
      <alignment vertical="center" shrinkToFit="1"/>
    </xf>
    <xf numFmtId="38" fontId="10" fillId="0" borderId="6" xfId="1" applyFont="1" applyBorder="1" applyAlignment="1">
      <alignment vertical="center" shrinkToFit="1"/>
    </xf>
    <xf numFmtId="38" fontId="10" fillId="0" borderId="10" xfId="1" applyFont="1" applyBorder="1" applyAlignment="1">
      <alignment vertical="center" shrinkToFit="1"/>
    </xf>
    <xf numFmtId="3" fontId="10" fillId="0" borderId="38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3" fontId="10" fillId="0" borderId="61" xfId="0" applyNumberFormat="1" applyFont="1" applyBorder="1" applyAlignment="1">
      <alignment horizontal="right" vertical="center" wrapText="1"/>
    </xf>
    <xf numFmtId="3" fontId="10" fillId="0" borderId="68" xfId="0" applyNumberFormat="1" applyFont="1" applyBorder="1" applyAlignment="1">
      <alignment horizontal="right" vertical="center" wrapText="1"/>
    </xf>
    <xf numFmtId="3" fontId="10" fillId="0" borderId="62" xfId="0" applyNumberFormat="1" applyFont="1" applyBorder="1" applyAlignment="1">
      <alignment horizontal="right" vertical="center" wrapText="1"/>
    </xf>
    <xf numFmtId="3" fontId="10" fillId="0" borderId="20" xfId="0" applyNumberFormat="1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3" fontId="10" fillId="0" borderId="59" xfId="0" applyNumberFormat="1" applyFont="1" applyBorder="1" applyAlignment="1">
      <alignment horizontal="right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 shrinkToFit="1"/>
    </xf>
    <xf numFmtId="49" fontId="48" fillId="0" borderId="78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right" vertical="center" wrapText="1"/>
    </xf>
    <xf numFmtId="49" fontId="10" fillId="0" borderId="31" xfId="0" applyNumberFormat="1" applyFont="1" applyBorder="1" applyAlignment="1">
      <alignment horizontal="right" vertical="center" wrapText="1"/>
    </xf>
    <xf numFmtId="49" fontId="10" fillId="0" borderId="30" xfId="0" applyNumberFormat="1" applyFont="1" applyBorder="1" applyAlignment="1">
      <alignment horizontal="right" vertical="center" wrapText="1"/>
    </xf>
    <xf numFmtId="49" fontId="10" fillId="0" borderId="32" xfId="0" applyNumberFormat="1" applyFont="1" applyBorder="1" applyAlignment="1">
      <alignment horizontal="right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49" fontId="10" fillId="0" borderId="79" xfId="0" applyNumberFormat="1" applyFont="1" applyBorder="1" applyAlignment="1">
      <alignment horizontal="right" vertical="center" wrapText="1"/>
    </xf>
    <xf numFmtId="49" fontId="10" fillId="0" borderId="81" xfId="0" applyNumberFormat="1" applyFont="1" applyBorder="1" applyAlignment="1">
      <alignment horizontal="right" vertical="center" wrapText="1"/>
    </xf>
    <xf numFmtId="49" fontId="35" fillId="0" borderId="0" xfId="0" applyNumberFormat="1" applyFont="1"/>
    <xf numFmtId="49" fontId="36" fillId="0" borderId="30" xfId="0" applyNumberFormat="1" applyFont="1" applyBorder="1" applyAlignment="1">
      <alignment horizontal="right" vertical="center"/>
    </xf>
    <xf numFmtId="49" fontId="10" fillId="0" borderId="30" xfId="1" applyNumberFormat="1" applyFont="1" applyBorder="1" applyAlignment="1">
      <alignment horizontal="right" vertical="center" shrinkToFit="1"/>
    </xf>
    <xf numFmtId="49" fontId="10" fillId="0" borderId="31" xfId="1" applyNumberFormat="1" applyFont="1" applyBorder="1" applyAlignment="1">
      <alignment horizontal="right" vertical="center" shrinkToFit="1"/>
    </xf>
    <xf numFmtId="49" fontId="10" fillId="0" borderId="32" xfId="1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68" xfId="0" applyFont="1" applyBorder="1" applyAlignment="1">
      <alignment horizontal="right" vertical="center" wrapText="1"/>
    </xf>
    <xf numFmtId="49" fontId="10" fillId="0" borderId="82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right" vertical="center" wrapText="1"/>
    </xf>
    <xf numFmtId="0" fontId="48" fillId="0" borderId="35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right" vertical="center" wrapText="1"/>
    </xf>
    <xf numFmtId="49" fontId="10" fillId="0" borderId="16" xfId="0" applyNumberFormat="1" applyFont="1" applyBorder="1" applyAlignment="1">
      <alignment horizontal="right" vertical="center" wrapText="1"/>
    </xf>
    <xf numFmtId="49" fontId="10" fillId="0" borderId="18" xfId="0" applyNumberFormat="1" applyFont="1" applyBorder="1" applyAlignment="1">
      <alignment horizontal="right" vertical="center" wrapText="1"/>
    </xf>
    <xf numFmtId="49" fontId="10" fillId="0" borderId="6" xfId="0" applyNumberFormat="1" applyFont="1" applyBorder="1" applyAlignment="1">
      <alignment horizontal="right" vertical="center" wrapText="1"/>
    </xf>
    <xf numFmtId="49" fontId="10" fillId="0" borderId="10" xfId="0" applyNumberFormat="1" applyFont="1" applyBorder="1" applyAlignment="1">
      <alignment horizontal="right" vertical="center" wrapText="1"/>
    </xf>
    <xf numFmtId="49" fontId="28" fillId="0" borderId="23" xfId="0" applyNumberFormat="1" applyFont="1" applyBorder="1" applyAlignment="1">
      <alignment horizontal="center" vertical="center" wrapText="1"/>
    </xf>
    <xf numFmtId="49" fontId="28" fillId="0" borderId="78" xfId="0" applyNumberFormat="1" applyFont="1" applyBorder="1" applyAlignment="1">
      <alignment horizontal="center" vertical="center" wrapText="1"/>
    </xf>
    <xf numFmtId="49" fontId="10" fillId="0" borderId="83" xfId="0" applyNumberFormat="1" applyFont="1" applyBorder="1" applyAlignment="1">
      <alignment horizontal="center" vertical="center"/>
    </xf>
    <xf numFmtId="0" fontId="49" fillId="0" borderId="77" xfId="0" applyFont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49" fontId="10" fillId="0" borderId="84" xfId="0" applyNumberFormat="1" applyFont="1" applyBorder="1" applyAlignment="1">
      <alignment horizontal="right" vertical="center" wrapText="1"/>
    </xf>
    <xf numFmtId="49" fontId="10" fillId="0" borderId="85" xfId="0" applyNumberFormat="1" applyFont="1" applyBorder="1" applyAlignment="1">
      <alignment horizontal="right" vertical="center" wrapText="1"/>
    </xf>
    <xf numFmtId="0" fontId="42" fillId="0" borderId="49" xfId="0" applyFont="1" applyBorder="1" applyAlignment="1">
      <alignment horizontal="center" vertical="center" wrapText="1"/>
    </xf>
    <xf numFmtId="49" fontId="10" fillId="0" borderId="87" xfId="0" applyNumberFormat="1" applyFont="1" applyBorder="1" applyAlignment="1">
      <alignment horizontal="center" vertical="center"/>
    </xf>
    <xf numFmtId="3" fontId="10" fillId="0" borderId="80" xfId="0" applyNumberFormat="1" applyFont="1" applyBorder="1" applyAlignment="1">
      <alignment horizontal="right" vertical="center" wrapText="1"/>
    </xf>
    <xf numFmtId="49" fontId="10" fillId="0" borderId="87" xfId="0" applyNumberFormat="1" applyFont="1" applyBorder="1" applyAlignment="1">
      <alignment horizontal="right" vertical="center" wrapText="1"/>
    </xf>
    <xf numFmtId="0" fontId="6" fillId="0" borderId="87" xfId="0" applyFont="1" applyBorder="1" applyAlignment="1">
      <alignment vertical="center" wrapText="1"/>
    </xf>
    <xf numFmtId="0" fontId="42" fillId="0" borderId="45" xfId="0" applyFont="1" applyBorder="1" applyAlignment="1">
      <alignment vertical="center" wrapText="1"/>
    </xf>
    <xf numFmtId="0" fontId="12" fillId="0" borderId="16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left" vertical="center" shrinkToFit="1"/>
    </xf>
    <xf numFmtId="0" fontId="19" fillId="0" borderId="5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6" xfId="0" applyFont="1" applyBorder="1" applyAlignment="1">
      <alignment vertical="center"/>
    </xf>
    <xf numFmtId="3" fontId="10" fillId="0" borderId="91" xfId="0" applyNumberFormat="1" applyFont="1" applyBorder="1" applyAlignment="1">
      <alignment horizontal="right" vertical="center" wrapText="1"/>
    </xf>
    <xf numFmtId="3" fontId="10" fillId="0" borderId="92" xfId="0" applyNumberFormat="1" applyFont="1" applyBorder="1" applyAlignment="1">
      <alignment horizontal="right" vertical="center" wrapText="1"/>
    </xf>
    <xf numFmtId="0" fontId="24" fillId="0" borderId="5" xfId="0" applyFont="1" applyBorder="1" applyAlignment="1">
      <alignment vertical="center"/>
    </xf>
    <xf numFmtId="3" fontId="10" fillId="0" borderId="90" xfId="0" applyNumberFormat="1" applyFont="1" applyBorder="1" applyAlignment="1">
      <alignment vertical="center" wrapText="1"/>
    </xf>
    <xf numFmtId="3" fontId="10" fillId="0" borderId="93" xfId="0" applyNumberFormat="1" applyFont="1" applyBorder="1" applyAlignment="1">
      <alignment vertical="center" wrapText="1"/>
    </xf>
    <xf numFmtId="38" fontId="10" fillId="0" borderId="92" xfId="1" applyFont="1" applyBorder="1" applyAlignment="1">
      <alignment horizontal="right" vertical="center" wrapText="1"/>
    </xf>
    <xf numFmtId="49" fontId="10" fillId="0" borderId="54" xfId="0" applyNumberFormat="1" applyFont="1" applyBorder="1" applyAlignment="1">
      <alignment horizontal="center" vertical="center"/>
    </xf>
    <xf numFmtId="49" fontId="10" fillId="0" borderId="76" xfId="0" applyNumberFormat="1" applyFont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/>
    </xf>
    <xf numFmtId="0" fontId="23" fillId="0" borderId="5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49" fontId="10" fillId="0" borderId="51" xfId="0" applyNumberFormat="1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0" fontId="5" fillId="0" borderId="89" xfId="0" applyFont="1" applyBorder="1"/>
    <xf numFmtId="0" fontId="6" fillId="0" borderId="73" xfId="0" applyFont="1" applyBorder="1" applyAlignment="1">
      <alignment vertical="center" wrapText="1"/>
    </xf>
    <xf numFmtId="0" fontId="13" fillId="0" borderId="54" xfId="0" applyFont="1" applyBorder="1" applyAlignment="1">
      <alignment vertical="center" shrinkToFit="1"/>
    </xf>
    <xf numFmtId="0" fontId="6" fillId="0" borderId="54" xfId="0" applyFont="1" applyBorder="1" applyAlignment="1">
      <alignment vertical="center" wrapText="1"/>
    </xf>
    <xf numFmtId="0" fontId="42" fillId="0" borderId="8" xfId="0" applyFont="1" applyBorder="1" applyAlignment="1">
      <alignment horizontal="center" vertical="center" wrapText="1"/>
    </xf>
    <xf numFmtId="0" fontId="5" fillId="0" borderId="8" xfId="0" applyFont="1" applyBorder="1"/>
    <xf numFmtId="0" fontId="29" fillId="0" borderId="8" xfId="0" applyFont="1" applyBorder="1"/>
    <xf numFmtId="0" fontId="5" fillId="0" borderId="9" xfId="0" applyFont="1" applyBorder="1"/>
    <xf numFmtId="0" fontId="5" fillId="0" borderId="19" xfId="0" applyFont="1" applyBorder="1"/>
    <xf numFmtId="0" fontId="29" fillId="0" borderId="9" xfId="0" applyFont="1" applyBorder="1"/>
    <xf numFmtId="0" fontId="19" fillId="0" borderId="55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right" wrapText="1"/>
    </xf>
    <xf numFmtId="0" fontId="46" fillId="3" borderId="0" xfId="0" applyFont="1" applyFill="1" applyAlignment="1">
      <alignment horizontal="center" vertical="center" shrinkToFit="1"/>
    </xf>
    <xf numFmtId="49" fontId="54" fillId="0" borderId="0" xfId="0" applyNumberFormat="1" applyFont="1" applyAlignment="1">
      <alignment horizontal="center" vertical="center" wrapText="1"/>
    </xf>
    <xf numFmtId="0" fontId="55" fillId="0" borderId="0" xfId="0" applyFont="1" applyAlignment="1">
      <alignment horizontal="left" vertical="center" shrinkToFit="1"/>
    </xf>
    <xf numFmtId="3" fontId="56" fillId="0" borderId="0" xfId="0" applyNumberFormat="1" applyFont="1" applyAlignment="1">
      <alignment horizontal="right" vertical="center" wrapText="1"/>
    </xf>
    <xf numFmtId="49" fontId="56" fillId="0" borderId="0" xfId="0" applyNumberFormat="1" applyFont="1" applyAlignment="1">
      <alignment horizontal="right" vertical="center" wrapText="1"/>
    </xf>
    <xf numFmtId="0" fontId="57" fillId="0" borderId="0" xfId="0" applyFont="1" applyAlignment="1">
      <alignment vertical="center" wrapText="1"/>
    </xf>
    <xf numFmtId="0" fontId="55" fillId="0" borderId="0" xfId="0" applyFont="1"/>
    <xf numFmtId="3" fontId="10" fillId="0" borderId="87" xfId="0" applyNumberFormat="1" applyFont="1" applyBorder="1" applyAlignment="1">
      <alignment horizontal="right" vertical="center" wrapText="1"/>
    </xf>
    <xf numFmtId="49" fontId="10" fillId="0" borderId="80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shrinkToFit="1"/>
    </xf>
    <xf numFmtId="0" fontId="6" fillId="0" borderId="6" xfId="0" applyFont="1" applyBorder="1" applyAlignment="1">
      <alignment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0" fontId="41" fillId="0" borderId="98" xfId="0" applyFont="1" applyBorder="1" applyAlignment="1">
      <alignment horizontal="center" vertical="center" wrapText="1"/>
    </xf>
    <xf numFmtId="0" fontId="6" fillId="0" borderId="99" xfId="0" applyFont="1" applyBorder="1" applyAlignment="1">
      <alignment vertical="top"/>
    </xf>
    <xf numFmtId="49" fontId="28" fillId="0" borderId="99" xfId="0" applyNumberFormat="1" applyFont="1" applyBorder="1" applyAlignment="1">
      <alignment horizontal="center" vertical="center" wrapText="1"/>
    </xf>
    <xf numFmtId="0" fontId="52" fillId="0" borderId="100" xfId="0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6" fillId="0" borderId="2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59" fillId="0" borderId="7" xfId="0" applyFont="1" applyBorder="1" applyAlignment="1">
      <alignment horizontal="center" vertical="center" wrapText="1"/>
    </xf>
    <xf numFmtId="38" fontId="10" fillId="0" borderId="96" xfId="1" applyFont="1" applyBorder="1" applyAlignment="1">
      <alignment vertical="center" shrinkToFit="1"/>
    </xf>
    <xf numFmtId="49" fontId="10" fillId="0" borderId="101" xfId="1" applyNumberFormat="1" applyFont="1" applyBorder="1" applyAlignment="1">
      <alignment horizontal="right" vertical="center" shrinkToFit="1"/>
    </xf>
    <xf numFmtId="0" fontId="6" fillId="0" borderId="102" xfId="0" applyFont="1" applyBorder="1" applyAlignment="1">
      <alignment vertical="center" wrapText="1"/>
    </xf>
    <xf numFmtId="3" fontId="10" fillId="0" borderId="91" xfId="0" applyNumberFormat="1" applyFont="1" applyBorder="1" applyAlignment="1">
      <alignment vertical="center" wrapText="1"/>
    </xf>
    <xf numFmtId="0" fontId="6" fillId="0" borderId="76" xfId="0" applyFont="1" applyBorder="1" applyAlignment="1">
      <alignment vertical="center" wrapText="1"/>
    </xf>
    <xf numFmtId="0" fontId="6" fillId="0" borderId="103" xfId="0" applyFont="1" applyBorder="1" applyAlignment="1">
      <alignment vertical="center" wrapText="1"/>
    </xf>
    <xf numFmtId="0" fontId="10" fillId="0" borderId="33" xfId="0" applyFont="1" applyBorder="1" applyAlignment="1">
      <alignment horizontal="right" vertical="center" wrapText="1"/>
    </xf>
    <xf numFmtId="0" fontId="42" fillId="0" borderId="66" xfId="0" applyFont="1" applyBorder="1" applyAlignment="1">
      <alignment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3" fontId="10" fillId="0" borderId="60" xfId="0" applyNumberFormat="1" applyFont="1" applyBorder="1" applyAlignment="1">
      <alignment horizontal="right" vertical="center" wrapText="1"/>
    </xf>
    <xf numFmtId="3" fontId="10" fillId="0" borderId="104" xfId="0" applyNumberFormat="1" applyFont="1" applyBorder="1" applyAlignment="1">
      <alignment horizontal="right" vertical="center" wrapText="1"/>
    </xf>
    <xf numFmtId="0" fontId="6" fillId="0" borderId="94" xfId="0" applyFont="1" applyBorder="1" applyAlignment="1">
      <alignment vertical="center" wrapText="1"/>
    </xf>
    <xf numFmtId="3" fontId="10" fillId="0" borderId="105" xfId="0" applyNumberFormat="1" applyFont="1" applyBorder="1" applyAlignment="1">
      <alignment horizontal="right" vertical="center" wrapText="1"/>
    </xf>
    <xf numFmtId="0" fontId="42" fillId="0" borderId="7" xfId="0" applyFont="1" applyBorder="1" applyAlignment="1">
      <alignment horizontal="center" wrapText="1"/>
    </xf>
    <xf numFmtId="0" fontId="6" fillId="0" borderId="106" xfId="0" applyFont="1" applyBorder="1" applyAlignment="1">
      <alignment vertical="top"/>
    </xf>
    <xf numFmtId="49" fontId="28" fillId="0" borderId="36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vertical="center" shrinkToFit="1"/>
    </xf>
    <xf numFmtId="0" fontId="42" fillId="0" borderId="17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shrinkToFit="1"/>
    </xf>
    <xf numFmtId="0" fontId="6" fillId="0" borderId="41" xfId="0" applyFont="1" applyBorder="1" applyAlignment="1">
      <alignment vertical="center" wrapText="1"/>
    </xf>
    <xf numFmtId="49" fontId="10" fillId="3" borderId="82" xfId="0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right" vertical="center" wrapText="1"/>
    </xf>
    <xf numFmtId="49" fontId="10" fillId="3" borderId="31" xfId="0" applyNumberFormat="1" applyFont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right" vertical="center" wrapText="1"/>
    </xf>
    <xf numFmtId="49" fontId="10" fillId="3" borderId="6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right" vertical="center" wrapText="1"/>
    </xf>
    <xf numFmtId="49" fontId="10" fillId="3" borderId="16" xfId="0" applyNumberFormat="1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right" vertical="center" wrapText="1"/>
    </xf>
    <xf numFmtId="49" fontId="10" fillId="3" borderId="33" xfId="0" applyNumberFormat="1" applyFont="1" applyFill="1" applyBorder="1" applyAlignment="1">
      <alignment horizontal="right" vertical="center" wrapText="1"/>
    </xf>
    <xf numFmtId="0" fontId="24" fillId="0" borderId="43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49" fontId="60" fillId="0" borderId="12" xfId="0" applyNumberFormat="1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42" fillId="0" borderId="8" xfId="0" applyFont="1" applyBorder="1" applyAlignment="1">
      <alignment horizontal="right" vertical="center" wrapText="1"/>
    </xf>
    <xf numFmtId="0" fontId="42" fillId="0" borderId="17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5" xfId="0" applyFont="1" applyBorder="1" applyAlignment="1">
      <alignment horizontal="right" vertical="center" wrapText="1"/>
    </xf>
    <xf numFmtId="0" fontId="42" fillId="0" borderId="95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42" fillId="0" borderId="39" xfId="0" applyFont="1" applyBorder="1" applyAlignment="1">
      <alignment horizontal="right" vertical="center" wrapText="1"/>
    </xf>
    <xf numFmtId="0" fontId="42" fillId="0" borderId="45" xfId="0" applyFont="1" applyBorder="1" applyAlignment="1">
      <alignment horizontal="right" vertical="center" wrapText="1"/>
    </xf>
    <xf numFmtId="0" fontId="42" fillId="0" borderId="9" xfId="0" applyFont="1" applyBorder="1" applyAlignment="1">
      <alignment horizontal="right" vertical="center" wrapText="1"/>
    </xf>
    <xf numFmtId="0" fontId="64" fillId="0" borderId="72" xfId="0" applyFont="1" applyBorder="1"/>
    <xf numFmtId="0" fontId="57" fillId="0" borderId="24" xfId="0" applyFont="1" applyBorder="1" applyAlignment="1">
      <alignment vertical="center" wrapText="1"/>
    </xf>
    <xf numFmtId="0" fontId="65" fillId="0" borderId="12" xfId="0" applyFont="1" applyBorder="1" applyAlignment="1">
      <alignment horizontal="center" vertical="center" wrapText="1"/>
    </xf>
    <xf numFmtId="49" fontId="10" fillId="4" borderId="31" xfId="0" applyNumberFormat="1" applyFont="1" applyFill="1" applyBorder="1" applyAlignment="1">
      <alignment horizontal="center" vertical="center" wrapText="1"/>
    </xf>
    <xf numFmtId="3" fontId="10" fillId="4" borderId="25" xfId="0" applyNumberFormat="1" applyFont="1" applyFill="1" applyBorder="1" applyAlignment="1">
      <alignment horizontal="right" vertical="center" wrapText="1"/>
    </xf>
    <xf numFmtId="49" fontId="10" fillId="4" borderId="31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41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61" fillId="0" borderId="5" xfId="0" applyFont="1" applyBorder="1" applyAlignment="1">
      <alignment vertical="center" wrapText="1"/>
    </xf>
    <xf numFmtId="0" fontId="58" fillId="0" borderId="5" xfId="0" applyFont="1" applyBorder="1" applyAlignment="1">
      <alignment vertical="center" wrapText="1"/>
    </xf>
    <xf numFmtId="0" fontId="58" fillId="0" borderId="28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50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24" fillId="4" borderId="5" xfId="0" applyFont="1" applyFill="1" applyBorder="1" applyAlignment="1">
      <alignment vertical="center" wrapText="1"/>
    </xf>
    <xf numFmtId="0" fontId="23" fillId="4" borderId="5" xfId="0" applyFont="1" applyFill="1" applyBorder="1" applyAlignment="1">
      <alignment vertical="center" wrapText="1"/>
    </xf>
    <xf numFmtId="0" fontId="23" fillId="4" borderId="28" xfId="0" applyFont="1" applyFill="1" applyBorder="1" applyAlignment="1">
      <alignment vertical="center" wrapText="1"/>
    </xf>
    <xf numFmtId="0" fontId="20" fillId="0" borderId="44" xfId="0" applyFont="1" applyBorder="1" applyAlignment="1">
      <alignment vertical="center" textRotation="255" wrapText="1"/>
    </xf>
    <xf numFmtId="0" fontId="20" fillId="0" borderId="69" xfId="0" applyFont="1" applyBorder="1" applyAlignment="1">
      <alignment vertical="center" textRotation="255" wrapText="1"/>
    </xf>
    <xf numFmtId="0" fontId="20" fillId="0" borderId="70" xfId="0" applyFont="1" applyBorder="1" applyAlignment="1">
      <alignment vertical="center" textRotation="255" wrapText="1"/>
    </xf>
    <xf numFmtId="0" fontId="20" fillId="0" borderId="51" xfId="0" applyFont="1" applyBorder="1" applyAlignment="1">
      <alignment vertical="center" textRotation="255" wrapText="1"/>
    </xf>
    <xf numFmtId="0" fontId="40" fillId="0" borderId="58" xfId="0" applyFont="1" applyBorder="1" applyAlignment="1">
      <alignment horizontal="center" vertical="center" textRotation="255" wrapText="1"/>
    </xf>
    <xf numFmtId="0" fontId="40" fillId="0" borderId="15" xfId="0" applyFont="1" applyBorder="1" applyAlignment="1">
      <alignment horizontal="center" vertical="center" textRotation="255" wrapText="1"/>
    </xf>
    <xf numFmtId="0" fontId="24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9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shrinkToFit="1"/>
    </xf>
    <xf numFmtId="0" fontId="32" fillId="0" borderId="5" xfId="0" applyFont="1" applyBorder="1" applyAlignment="1">
      <alignment vertical="center" shrinkToFit="1"/>
    </xf>
    <xf numFmtId="0" fontId="32" fillId="0" borderId="28" xfId="0" applyFont="1" applyBorder="1" applyAlignment="1">
      <alignment vertical="center" shrinkToFit="1"/>
    </xf>
    <xf numFmtId="0" fontId="29" fillId="0" borderId="6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72" xfId="0" applyFont="1" applyBorder="1" applyAlignment="1">
      <alignment horizontal="left" vertical="center" shrinkToFit="1"/>
    </xf>
    <xf numFmtId="0" fontId="46" fillId="3" borderId="44" xfId="0" applyFont="1" applyFill="1" applyBorder="1" applyAlignment="1">
      <alignment horizontal="center" vertical="center" wrapText="1" shrinkToFit="1"/>
    </xf>
    <xf numFmtId="0" fontId="46" fillId="3" borderId="58" xfId="0" applyFont="1" applyFill="1" applyBorder="1" applyAlignment="1">
      <alignment horizontal="center" vertical="center" wrapText="1" shrinkToFit="1"/>
    </xf>
    <xf numFmtId="0" fontId="46" fillId="3" borderId="51" xfId="0" applyFont="1" applyFill="1" applyBorder="1" applyAlignment="1">
      <alignment horizontal="center" vertical="center" wrapText="1" shrinkToFit="1"/>
    </xf>
    <xf numFmtId="0" fontId="29" fillId="0" borderId="56" xfId="0" applyFont="1" applyBorder="1" applyAlignment="1">
      <alignment horizontal="left" vertical="center" shrinkToFit="1"/>
    </xf>
    <xf numFmtId="0" fontId="31" fillId="0" borderId="37" xfId="0" applyFont="1" applyBorder="1" applyAlignment="1">
      <alignment horizontal="left" vertical="center" shrinkToFit="1"/>
    </xf>
    <xf numFmtId="0" fontId="24" fillId="0" borderId="75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20" fillId="0" borderId="40" xfId="0" applyFont="1" applyBorder="1" applyAlignment="1">
      <alignment horizontal="center" vertical="center" textRotation="255" wrapText="1"/>
    </xf>
    <xf numFmtId="0" fontId="20" fillId="0" borderId="58" xfId="0" applyFont="1" applyBorder="1" applyAlignment="1">
      <alignment horizontal="center" vertical="center" textRotation="255" wrapText="1"/>
    </xf>
    <xf numFmtId="0" fontId="20" fillId="0" borderId="15" xfId="0" applyFont="1" applyBorder="1" applyAlignment="1">
      <alignment horizontal="center" vertical="center" textRotation="255" wrapText="1"/>
    </xf>
    <xf numFmtId="0" fontId="24" fillId="0" borderId="16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107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4" fillId="3" borderId="6" xfId="0" applyFont="1" applyFill="1" applyBorder="1" applyAlignment="1">
      <alignment vertical="center" shrinkToFit="1"/>
    </xf>
    <xf numFmtId="0" fontId="24" fillId="3" borderId="5" xfId="0" applyFont="1" applyFill="1" applyBorder="1" applyAlignment="1">
      <alignment vertical="center" shrinkToFit="1"/>
    </xf>
    <xf numFmtId="0" fontId="24" fillId="3" borderId="28" xfId="0" applyFont="1" applyFill="1" applyBorder="1" applyAlignment="1">
      <alignment vertical="center" shrinkToFit="1"/>
    </xf>
    <xf numFmtId="0" fontId="34" fillId="0" borderId="0" xfId="0" applyFont="1" applyAlignment="1">
      <alignment horizontal="right" vertical="center"/>
    </xf>
    <xf numFmtId="0" fontId="29" fillId="0" borderId="3" xfId="0" applyFont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4" fillId="0" borderId="75" xfId="0" applyFont="1" applyBorder="1" applyAlignment="1">
      <alignment vertical="center" shrinkToFit="1"/>
    </xf>
    <xf numFmtId="0" fontId="23" fillId="0" borderId="32" xfId="0" applyFont="1" applyBorder="1" applyAlignment="1">
      <alignment vertical="center" shrinkToFit="1"/>
    </xf>
    <xf numFmtId="0" fontId="24" fillId="0" borderId="57" xfId="0" applyFont="1" applyBorder="1" applyAlignment="1">
      <alignment vertical="center" shrinkToFit="1"/>
    </xf>
    <xf numFmtId="0" fontId="23" fillId="0" borderId="30" xfId="0" applyFont="1" applyBorder="1" applyAlignment="1">
      <alignment vertical="center" shrinkToFit="1"/>
    </xf>
    <xf numFmtId="0" fontId="24" fillId="0" borderId="67" xfId="0" applyFont="1" applyBorder="1" applyAlignment="1">
      <alignment vertical="center"/>
    </xf>
    <xf numFmtId="0" fontId="23" fillId="0" borderId="67" xfId="0" applyFont="1" applyBorder="1" applyAlignment="1">
      <alignment vertical="center"/>
    </xf>
    <xf numFmtId="0" fontId="29" fillId="0" borderId="38" xfId="0" applyFont="1" applyBorder="1" applyAlignment="1">
      <alignment horizontal="left" vertical="center" shrinkToFit="1"/>
    </xf>
    <xf numFmtId="0" fontId="46" fillId="0" borderId="24" xfId="0" applyFont="1" applyBorder="1" applyAlignment="1">
      <alignment horizontal="left" vertical="center" shrinkToFit="1"/>
    </xf>
    <xf numFmtId="0" fontId="46" fillId="0" borderId="56" xfId="0" applyFont="1" applyBorder="1" applyAlignment="1">
      <alignment horizontal="left" vertical="center" shrinkToFit="1"/>
    </xf>
    <xf numFmtId="0" fontId="24" fillId="0" borderId="3" xfId="0" applyFont="1" applyBorder="1" applyAlignment="1">
      <alignment vertical="center" wrapText="1" shrinkToFit="1"/>
    </xf>
    <xf numFmtId="0" fontId="23" fillId="0" borderId="3" xfId="0" applyFont="1" applyBorder="1" applyAlignment="1">
      <alignment vertical="center" shrinkToFit="1"/>
    </xf>
    <xf numFmtId="0" fontId="23" fillId="0" borderId="29" xfId="0" applyFont="1" applyBorder="1" applyAlignment="1">
      <alignment vertical="center" shrinkToFit="1"/>
    </xf>
    <xf numFmtId="0" fontId="24" fillId="0" borderId="72" xfId="0" applyFont="1" applyBorder="1" applyAlignment="1">
      <alignment vertical="center" shrinkToFit="1"/>
    </xf>
    <xf numFmtId="0" fontId="23" fillId="0" borderId="31" xfId="0" applyFont="1" applyBorder="1" applyAlignment="1">
      <alignment vertical="center" shrinkToFit="1"/>
    </xf>
    <xf numFmtId="0" fontId="26" fillId="0" borderId="4" xfId="0" applyFont="1" applyBorder="1" applyAlignment="1">
      <alignment horizontal="right"/>
    </xf>
    <xf numFmtId="0" fontId="50" fillId="0" borderId="4" xfId="0" applyFont="1" applyBorder="1" applyAlignment="1"/>
    <xf numFmtId="0" fontId="25" fillId="0" borderId="38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53" fillId="0" borderId="38" xfId="0" applyFont="1" applyBorder="1" applyAlignment="1">
      <alignment vertical="center" shrinkToFit="1"/>
    </xf>
    <xf numFmtId="0" fontId="39" fillId="0" borderId="24" xfId="0" applyFont="1" applyBorder="1" applyAlignment="1">
      <alignment vertical="center" shrinkToFit="1"/>
    </xf>
    <xf numFmtId="0" fontId="39" fillId="0" borderId="34" xfId="0" applyFont="1" applyBorder="1" applyAlignment="1">
      <alignment vertical="center" shrinkToFit="1"/>
    </xf>
    <xf numFmtId="0" fontId="25" fillId="2" borderId="54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shrinkToFit="1"/>
    </xf>
    <xf numFmtId="0" fontId="25" fillId="0" borderId="72" xfId="0" applyFont="1" applyBorder="1" applyAlignment="1">
      <alignment horizontal="center" vertical="center" shrinkToFit="1"/>
    </xf>
    <xf numFmtId="49" fontId="24" fillId="0" borderId="96" xfId="0" applyNumberFormat="1" applyFont="1" applyBorder="1" applyAlignment="1">
      <alignment horizontal="center" vertical="center" wrapText="1"/>
    </xf>
    <xf numFmtId="49" fontId="24" fillId="0" borderId="97" xfId="0" applyNumberFormat="1" applyFont="1" applyBorder="1" applyAlignment="1">
      <alignment horizontal="center" vertical="center" wrapText="1"/>
    </xf>
    <xf numFmtId="49" fontId="24" fillId="0" borderId="87" xfId="0" applyNumberFormat="1" applyFont="1" applyBorder="1" applyAlignment="1">
      <alignment horizontal="center" vertical="center" wrapText="1"/>
    </xf>
    <xf numFmtId="49" fontId="24" fillId="0" borderId="88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49" fontId="24" fillId="0" borderId="57" xfId="0" applyNumberFormat="1" applyFont="1" applyBorder="1" applyAlignment="1">
      <alignment horizontal="center" vertical="center" wrapText="1"/>
    </xf>
    <xf numFmtId="0" fontId="28" fillId="0" borderId="54" xfId="0" applyFont="1" applyBorder="1" applyAlignment="1">
      <alignment horizontal="right"/>
    </xf>
    <xf numFmtId="0" fontId="28" fillId="0" borderId="72" xfId="0" applyFont="1" applyBorder="1" applyAlignment="1">
      <alignment horizontal="right"/>
    </xf>
    <xf numFmtId="0" fontId="63" fillId="0" borderId="54" xfId="0" applyFont="1" applyBorder="1" applyAlignment="1">
      <alignment horizontal="center" vertical="center"/>
    </xf>
    <xf numFmtId="0" fontId="63" fillId="0" borderId="7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textRotation="255" wrapText="1"/>
    </xf>
    <xf numFmtId="0" fontId="47" fillId="0" borderId="58" xfId="0" applyFont="1" applyBorder="1" applyAlignment="1">
      <alignment horizontal="center" vertical="center" textRotation="255" wrapText="1"/>
    </xf>
    <xf numFmtId="0" fontId="47" fillId="0" borderId="15" xfId="0" applyFont="1" applyBorder="1" applyAlignment="1">
      <alignment horizontal="center" vertical="center" textRotation="255" wrapText="1"/>
    </xf>
    <xf numFmtId="0" fontId="25" fillId="0" borderId="24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24" fillId="0" borderId="72" xfId="0" applyFont="1" applyBorder="1" applyAlignment="1">
      <alignment horizontal="left" vertical="center" shrinkToFit="1"/>
    </xf>
    <xf numFmtId="0" fontId="24" fillId="0" borderId="7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24" fillId="3" borderId="62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9" fillId="3" borderId="29" xfId="0" applyFont="1" applyFill="1" applyBorder="1" applyAlignment="1">
      <alignment vertical="center"/>
    </xf>
    <xf numFmtId="0" fontId="24" fillId="3" borderId="21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19" fillId="0" borderId="67" xfId="0" applyFont="1" applyBorder="1" applyAlignment="1">
      <alignment vertical="center"/>
    </xf>
    <xf numFmtId="0" fontId="24" fillId="3" borderId="74" xfId="0" applyFont="1" applyFill="1" applyBorder="1" applyAlignment="1">
      <alignment vertical="center"/>
    </xf>
    <xf numFmtId="0" fontId="19" fillId="3" borderId="67" xfId="0" applyFont="1" applyFill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9" fillId="3" borderId="40" xfId="0" applyFont="1" applyFill="1" applyBorder="1" applyAlignment="1">
      <alignment horizontal="center" vertical="center" wrapText="1" shrinkToFit="1"/>
    </xf>
    <xf numFmtId="0" fontId="29" fillId="3" borderId="58" xfId="0" applyFont="1" applyFill="1" applyBorder="1" applyAlignment="1">
      <alignment horizontal="center" vertical="center" wrapText="1" shrinkToFit="1"/>
    </xf>
    <xf numFmtId="0" fontId="29" fillId="3" borderId="15" xfId="0" applyFont="1" applyFill="1" applyBorder="1" applyAlignment="1">
      <alignment horizontal="center" vertical="center" wrapText="1" shrinkToFit="1"/>
    </xf>
    <xf numFmtId="0" fontId="29" fillId="0" borderId="61" xfId="0" applyFont="1" applyBorder="1" applyAlignment="1">
      <alignment horizontal="left" vertical="center" wrapText="1" shrinkToFit="1"/>
    </xf>
    <xf numFmtId="0" fontId="29" fillId="0" borderId="14" xfId="0" applyFont="1" applyBorder="1" applyAlignment="1">
      <alignment horizontal="left" vertical="center" wrapText="1" shrinkToFit="1"/>
    </xf>
    <xf numFmtId="0" fontId="29" fillId="0" borderId="50" xfId="0" applyFont="1" applyBorder="1" applyAlignment="1">
      <alignment horizontal="left" vertical="center" wrapText="1" shrinkToFit="1"/>
    </xf>
    <xf numFmtId="0" fontId="24" fillId="3" borderId="10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50" xfId="0" applyFont="1" applyFill="1" applyBorder="1" applyAlignment="1">
      <alignment horizontal="left" vertical="center"/>
    </xf>
    <xf numFmtId="0" fontId="24" fillId="0" borderId="10" xfId="0" applyFont="1" applyBorder="1" applyAlignment="1">
      <alignment vertical="center" shrinkToFit="1"/>
    </xf>
    <xf numFmtId="0" fontId="24" fillId="0" borderId="14" xfId="0" applyFont="1" applyBorder="1" applyAlignment="1">
      <alignment vertical="center" shrinkToFit="1"/>
    </xf>
    <xf numFmtId="0" fontId="29" fillId="0" borderId="61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21" fillId="0" borderId="75" xfId="0" applyFont="1" applyBorder="1" applyAlignment="1">
      <alignment horizontal="left" vertical="center" shrinkToFit="1"/>
    </xf>
    <xf numFmtId="0" fontId="24" fillId="0" borderId="6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19" fillId="0" borderId="56" xfId="0" applyFont="1" applyBorder="1" applyAlignment="1">
      <alignment vertical="center"/>
    </xf>
    <xf numFmtId="0" fontId="29" fillId="0" borderId="25" xfId="0" applyFont="1" applyBorder="1" applyAlignment="1">
      <alignment horizontal="left" vertical="center" wrapText="1" shrinkToFit="1"/>
    </xf>
    <xf numFmtId="0" fontId="29" fillId="0" borderId="5" xfId="0" applyFont="1" applyBorder="1" applyAlignment="1">
      <alignment horizontal="left" vertical="center" wrapText="1" shrinkToFit="1"/>
    </xf>
    <xf numFmtId="0" fontId="29" fillId="0" borderId="28" xfId="0" applyFont="1" applyBorder="1" applyAlignment="1">
      <alignment horizontal="left" vertical="center" wrapText="1" shrinkToFit="1"/>
    </xf>
    <xf numFmtId="0" fontId="24" fillId="0" borderId="59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29" fillId="0" borderId="63" xfId="0" applyFont="1" applyBorder="1" applyAlignment="1">
      <alignment vertical="center" shrinkToFit="1"/>
    </xf>
    <xf numFmtId="0" fontId="21" fillId="0" borderId="24" xfId="0" applyFont="1" applyBorder="1" applyAlignment="1">
      <alignment vertical="center" shrinkToFit="1"/>
    </xf>
    <xf numFmtId="0" fontId="21" fillId="0" borderId="34" xfId="0" applyFont="1" applyBorder="1" applyAlignment="1">
      <alignment vertical="center" shrinkToFit="1"/>
    </xf>
    <xf numFmtId="0" fontId="24" fillId="0" borderId="32" xfId="0" applyFont="1" applyBorder="1" applyAlignment="1">
      <alignment vertical="center"/>
    </xf>
    <xf numFmtId="0" fontId="24" fillId="3" borderId="20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0" fontId="24" fillId="0" borderId="69" xfId="0" applyFont="1" applyBorder="1" applyAlignment="1">
      <alignment horizontal="right" vertical="center" wrapText="1"/>
    </xf>
    <xf numFmtId="0" fontId="24" fillId="0" borderId="31" xfId="0" applyFont="1" applyBorder="1" applyAlignment="1">
      <alignment horizontal="right" vertical="center" wrapText="1"/>
    </xf>
    <xf numFmtId="0" fontId="24" fillId="0" borderId="6" xfId="0" applyFont="1" applyBorder="1" applyAlignment="1">
      <alignment horizontal="right" vertical="center" wrapText="1"/>
    </xf>
    <xf numFmtId="0" fontId="21" fillId="0" borderId="89" xfId="0" applyFont="1" applyBorder="1" applyAlignment="1">
      <alignment horizontal="center"/>
    </xf>
    <xf numFmtId="0" fontId="21" fillId="0" borderId="65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66" xfId="0" applyFont="1" applyBorder="1" applyAlignment="1">
      <alignment horizontal="center"/>
    </xf>
    <xf numFmtId="0" fontId="23" fillId="0" borderId="54" xfId="0" applyFont="1" applyBorder="1" applyAlignment="1">
      <alignment horizontal="left" vertical="top"/>
    </xf>
    <xf numFmtId="0" fontId="23" fillId="0" borderId="72" xfId="0" applyFont="1" applyBorder="1" applyAlignment="1">
      <alignment horizontal="left" vertical="top"/>
    </xf>
    <xf numFmtId="0" fontId="29" fillId="0" borderId="25" xfId="0" applyFont="1" applyBorder="1" applyAlignment="1">
      <alignment vertical="center" wrapText="1" shrinkToFit="1"/>
    </xf>
    <xf numFmtId="0" fontId="21" fillId="0" borderId="5" xfId="0" applyFont="1" applyBorder="1" applyAlignment="1">
      <alignment vertical="center" shrinkToFit="1"/>
    </xf>
    <xf numFmtId="0" fontId="21" fillId="0" borderId="28" xfId="0" applyFont="1" applyBorder="1" applyAlignment="1">
      <alignment vertical="center" shrinkToFit="1"/>
    </xf>
    <xf numFmtId="0" fontId="26" fillId="0" borderId="77" xfId="0" applyFont="1" applyBorder="1" applyAlignment="1">
      <alignment vertical="top" wrapText="1" shrinkToFit="1"/>
    </xf>
    <xf numFmtId="0" fontId="22" fillId="0" borderId="36" xfId="0" applyFont="1" applyBorder="1" applyAlignment="1">
      <alignment vertical="top" shrinkToFit="1"/>
    </xf>
    <xf numFmtId="0" fontId="22" fillId="0" borderId="86" xfId="0" applyFont="1" applyBorder="1" applyAlignment="1">
      <alignment vertical="top" shrinkToFit="1"/>
    </xf>
    <xf numFmtId="0" fontId="29" fillId="3" borderId="40" xfId="0" applyFont="1" applyFill="1" applyBorder="1" applyAlignment="1">
      <alignment horizontal="center" vertical="center" wrapText="1"/>
    </xf>
    <xf numFmtId="0" fontId="29" fillId="3" borderId="58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0" fontId="19" fillId="3" borderId="5" xfId="0" applyFont="1" applyFill="1" applyBorder="1" applyAlignment="1">
      <alignment vertical="center"/>
    </xf>
    <xf numFmtId="0" fontId="19" fillId="3" borderId="28" xfId="0" applyFont="1" applyFill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2" fillId="0" borderId="16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left" vertical="center" shrinkToFit="1"/>
    </xf>
    <xf numFmtId="0" fontId="24" fillId="0" borderId="38" xfId="0" applyFont="1" applyBorder="1" applyAlignment="1">
      <alignment vertical="center" wrapText="1"/>
    </xf>
    <xf numFmtId="0" fontId="24" fillId="0" borderId="87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88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0" fontId="29" fillId="0" borderId="10" xfId="0" applyFont="1" applyBorder="1" applyAlignment="1">
      <alignment horizontal="left" vertical="center" shrinkToFit="1"/>
    </xf>
    <xf numFmtId="0" fontId="24" fillId="0" borderId="10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7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52" xfId="0" applyFont="1" applyBorder="1" applyAlignment="1">
      <alignment vertical="center"/>
    </xf>
    <xf numFmtId="0" fontId="24" fillId="0" borderId="6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4" fillId="0" borderId="38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72" xfId="0" applyFont="1" applyBorder="1" applyAlignment="1">
      <alignment vertical="center" wrapText="1"/>
    </xf>
    <xf numFmtId="0" fontId="24" fillId="0" borderId="75" xfId="0" applyFont="1" applyBorder="1" applyAlignment="1">
      <alignment vertical="center" wrapText="1"/>
    </xf>
    <xf numFmtId="0" fontId="29" fillId="3" borderId="47" xfId="0" applyFont="1" applyFill="1" applyBorder="1" applyAlignment="1">
      <alignment horizontal="center" vertical="center" wrapText="1" shrinkToFit="1"/>
    </xf>
    <xf numFmtId="0" fontId="29" fillId="3" borderId="45" xfId="0" applyFont="1" applyFill="1" applyBorder="1" applyAlignment="1">
      <alignment horizontal="center" vertical="center" wrapText="1" shrinkToFit="1"/>
    </xf>
    <xf numFmtId="0" fontId="29" fillId="3" borderId="17" xfId="0" applyFont="1" applyFill="1" applyBorder="1" applyAlignment="1">
      <alignment horizontal="center" vertical="center" wrapText="1" shrinkToFit="1"/>
    </xf>
    <xf numFmtId="0" fontId="24" fillId="0" borderId="36" xfId="0" applyFont="1" applyBorder="1" applyAlignment="1">
      <alignment horizontal="center" vertical="center" wrapText="1"/>
    </xf>
    <xf numFmtId="0" fontId="24" fillId="0" borderId="86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75" xfId="0" applyFont="1" applyBorder="1" applyAlignment="1">
      <alignment vertical="center" wrapText="1"/>
    </xf>
    <xf numFmtId="0" fontId="20" fillId="3" borderId="89" xfId="0" applyFont="1" applyFill="1" applyBorder="1" applyAlignment="1">
      <alignment horizontal="center" vertical="center" textRotation="255" wrapText="1" shrinkToFit="1"/>
    </xf>
    <xf numFmtId="0" fontId="20" fillId="3" borderId="53" xfId="0" applyFont="1" applyFill="1" applyBorder="1" applyAlignment="1">
      <alignment horizontal="center" vertical="center" textRotation="255" wrapText="1" shrinkToFit="1"/>
    </xf>
    <xf numFmtId="0" fontId="24" fillId="0" borderId="4" xfId="0" applyFont="1" applyBorder="1" applyAlignment="1"/>
    <xf numFmtId="0" fontId="24" fillId="0" borderId="6" xfId="0" applyFont="1" applyBorder="1" applyAlignment="1">
      <alignment vertical="center" shrinkToFit="1"/>
    </xf>
    <xf numFmtId="0" fontId="24" fillId="0" borderId="10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38" xfId="0" applyFont="1" applyBorder="1" applyAlignment="1">
      <alignment vertical="center" shrinkToFit="1"/>
    </xf>
    <xf numFmtId="0" fontId="24" fillId="0" borderId="24" xfId="0" applyFont="1" applyBorder="1" applyAlignment="1">
      <alignment vertical="center" shrinkToFit="1"/>
    </xf>
    <xf numFmtId="0" fontId="24" fillId="0" borderId="56" xfId="0" applyFont="1" applyBorder="1" applyAlignment="1">
      <alignment vertical="center" shrinkToFit="1"/>
    </xf>
    <xf numFmtId="0" fontId="24" fillId="0" borderId="38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17</xdr:row>
      <xdr:rowOff>28575</xdr:rowOff>
    </xdr:from>
    <xdr:to>
      <xdr:col>4</xdr:col>
      <xdr:colOff>533400</xdr:colOff>
      <xdr:row>17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B4B5C5-327E-4576-B57C-8BD3804D655D}"/>
            </a:ext>
          </a:extLst>
        </xdr:cNvPr>
        <xdr:cNvSpPr/>
      </xdr:nvSpPr>
      <xdr:spPr>
        <a:xfrm>
          <a:off x="4019550" y="4210050"/>
          <a:ext cx="447675" cy="171450"/>
        </a:xfrm>
        <a:prstGeom prst="rect">
          <a:avLst/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"/>
              <a:ea typeface="メイリオ"/>
              <a:cs typeface="+mn-cs"/>
            </a:rPr>
            <a:t>新刊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メイリオ">
      <a:majorFont>
        <a:latin typeface="Arial Black"/>
        <a:ea typeface="メイリオ"/>
        <a:cs typeface=""/>
      </a:majorFont>
      <a:minorFont>
        <a:latin typeface="Arial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view="pageBreakPreview" topLeftCell="A13" zoomScaleNormal="100" zoomScaleSheetLayoutView="100" workbookViewId="0">
      <selection activeCell="G19" sqref="G19"/>
    </sheetView>
  </sheetViews>
  <sheetFormatPr defaultColWidth="9" defaultRowHeight="15"/>
  <cols>
    <col min="1" max="1" width="9.875" style="1" customWidth="1"/>
    <col min="2" max="2" width="10.875" style="62" bestFit="1" customWidth="1"/>
    <col min="3" max="3" width="16.375" style="1" customWidth="1"/>
    <col min="4" max="4" width="14.5" style="1" customWidth="1"/>
    <col min="5" max="5" width="10.125" style="1" customWidth="1"/>
    <col min="6" max="6" width="7.5" style="24" customWidth="1"/>
    <col min="7" max="7" width="6.875" style="95" customWidth="1"/>
    <col min="8" max="8" width="4.5" style="1" customWidth="1"/>
    <col min="9" max="9" width="8" style="1" bestFit="1" customWidth="1"/>
    <col min="10" max="16384" width="9" style="1"/>
  </cols>
  <sheetData>
    <row r="1" spans="1:11" ht="31.5" customHeight="1">
      <c r="A1" s="263" t="s">
        <v>0</v>
      </c>
      <c r="B1" s="263"/>
      <c r="C1" s="263"/>
      <c r="D1" s="263"/>
      <c r="E1" s="263"/>
      <c r="F1" s="263"/>
      <c r="G1" s="263"/>
      <c r="H1" s="263"/>
      <c r="I1" s="263"/>
    </row>
    <row r="2" spans="1:11" ht="24.75">
      <c r="A2" s="321" t="s">
        <v>1</v>
      </c>
      <c r="B2" s="321"/>
      <c r="C2" s="321"/>
      <c r="D2" s="321"/>
      <c r="E2" s="321"/>
      <c r="F2" s="321"/>
      <c r="G2" s="321"/>
      <c r="H2" s="321"/>
      <c r="I2" s="321"/>
    </row>
    <row r="3" spans="1:11" ht="18" thickBot="1">
      <c r="A3" s="340" t="s">
        <v>2</v>
      </c>
      <c r="B3" s="340"/>
      <c r="C3" s="340"/>
      <c r="D3" s="340"/>
      <c r="E3" s="340"/>
      <c r="F3" s="340"/>
      <c r="G3" s="339" t="s">
        <v>334</v>
      </c>
      <c r="H3" s="339"/>
      <c r="I3" s="339"/>
    </row>
    <row r="4" spans="1:11" s="19" customFormat="1" ht="20.25" customHeight="1" thickBot="1">
      <c r="A4" s="32"/>
      <c r="B4" s="119" t="s">
        <v>3</v>
      </c>
      <c r="C4" s="266" t="s">
        <v>4</v>
      </c>
      <c r="D4" s="267"/>
      <c r="E4" s="268"/>
      <c r="F4" s="121" t="s">
        <v>5</v>
      </c>
      <c r="G4" s="87" t="s">
        <v>6</v>
      </c>
      <c r="H4" s="33" t="s">
        <v>7</v>
      </c>
      <c r="I4" s="34" t="s">
        <v>8</v>
      </c>
    </row>
    <row r="5" spans="1:11" ht="20.100000000000001" customHeight="1">
      <c r="A5" s="284" t="s">
        <v>9</v>
      </c>
      <c r="B5" s="58" t="s">
        <v>332</v>
      </c>
      <c r="C5" s="344" t="s">
        <v>330</v>
      </c>
      <c r="D5" s="345"/>
      <c r="E5" s="346"/>
      <c r="F5" s="64">
        <v>2400</v>
      </c>
      <c r="G5" s="88" t="s">
        <v>331</v>
      </c>
      <c r="H5" s="192"/>
      <c r="I5" s="233"/>
      <c r="J5" s="1">
        <f>F5*I5</f>
        <v>0</v>
      </c>
      <c r="K5" s="3"/>
    </row>
    <row r="6" spans="1:11" ht="20.100000000000001" customHeight="1">
      <c r="A6" s="285"/>
      <c r="B6" s="80" t="s">
        <v>10</v>
      </c>
      <c r="C6" s="272" t="s">
        <v>11</v>
      </c>
      <c r="D6" s="273"/>
      <c r="E6" s="274"/>
      <c r="F6" s="65">
        <v>2400</v>
      </c>
      <c r="G6" s="89" t="s">
        <v>12</v>
      </c>
      <c r="H6" s="8"/>
      <c r="I6" s="234"/>
      <c r="J6" s="1">
        <f t="shared" ref="J6:J40" si="0">F6*I6</f>
        <v>0</v>
      </c>
      <c r="K6" s="3"/>
    </row>
    <row r="7" spans="1:11" ht="18" customHeight="1">
      <c r="A7" s="285"/>
      <c r="B7" s="80" t="s">
        <v>13</v>
      </c>
      <c r="C7" s="278" t="s">
        <v>14</v>
      </c>
      <c r="D7" s="279"/>
      <c r="E7" s="280"/>
      <c r="F7" s="65">
        <v>2000</v>
      </c>
      <c r="G7" s="89" t="s">
        <v>15</v>
      </c>
      <c r="H7" s="8"/>
      <c r="I7" s="235"/>
      <c r="J7" s="1">
        <f t="shared" si="0"/>
        <v>0</v>
      </c>
      <c r="K7" s="3"/>
    </row>
    <row r="8" spans="1:11" ht="18" customHeight="1">
      <c r="A8" s="285"/>
      <c r="B8" s="80" t="s">
        <v>16</v>
      </c>
      <c r="C8" s="278" t="s">
        <v>17</v>
      </c>
      <c r="D8" s="279"/>
      <c r="E8" s="280"/>
      <c r="F8" s="65">
        <v>2000</v>
      </c>
      <c r="G8" s="89" t="s">
        <v>18</v>
      </c>
      <c r="H8" s="8"/>
      <c r="I8" s="235"/>
      <c r="J8" s="1">
        <f t="shared" si="0"/>
        <v>0</v>
      </c>
    </row>
    <row r="9" spans="1:11" ht="18" customHeight="1">
      <c r="A9" s="285"/>
      <c r="B9" s="80" t="s">
        <v>19</v>
      </c>
      <c r="C9" s="269" t="s">
        <v>20</v>
      </c>
      <c r="D9" s="270"/>
      <c r="E9" s="271"/>
      <c r="F9" s="66">
        <v>2000</v>
      </c>
      <c r="G9" s="89" t="s">
        <v>21</v>
      </c>
      <c r="H9" s="8"/>
      <c r="I9" s="235"/>
      <c r="J9" s="1">
        <f t="shared" si="0"/>
        <v>0</v>
      </c>
    </row>
    <row r="10" spans="1:11" ht="18" customHeight="1">
      <c r="A10" s="285"/>
      <c r="B10" s="80" t="s">
        <v>22</v>
      </c>
      <c r="C10" s="278" t="s">
        <v>23</v>
      </c>
      <c r="D10" s="279"/>
      <c r="E10" s="280"/>
      <c r="F10" s="65">
        <v>1900</v>
      </c>
      <c r="G10" s="89" t="s">
        <v>24</v>
      </c>
      <c r="H10" s="8"/>
      <c r="I10" s="235"/>
      <c r="J10" s="1">
        <f t="shared" si="0"/>
        <v>0</v>
      </c>
    </row>
    <row r="11" spans="1:11" ht="18" customHeight="1">
      <c r="A11" s="285"/>
      <c r="B11" s="80" t="s">
        <v>25</v>
      </c>
      <c r="C11" s="278" t="s">
        <v>26</v>
      </c>
      <c r="D11" s="279"/>
      <c r="E11" s="280"/>
      <c r="F11" s="65">
        <v>2200</v>
      </c>
      <c r="G11" s="89" t="s">
        <v>27</v>
      </c>
      <c r="H11" s="193"/>
      <c r="I11" s="236"/>
      <c r="J11" s="1">
        <f t="shared" si="0"/>
        <v>0</v>
      </c>
    </row>
    <row r="12" spans="1:11" customFormat="1" ht="18" customHeight="1">
      <c r="A12" s="285"/>
      <c r="B12" s="80" t="s">
        <v>28</v>
      </c>
      <c r="C12" s="290" t="s">
        <v>29</v>
      </c>
      <c r="D12" s="291"/>
      <c r="E12" s="292"/>
      <c r="F12" s="65">
        <v>2400</v>
      </c>
      <c r="G12" s="89" t="s">
        <v>30</v>
      </c>
      <c r="H12" s="194"/>
      <c r="I12" s="237"/>
      <c r="J12" s="1">
        <f t="shared" si="0"/>
        <v>0</v>
      </c>
    </row>
    <row r="13" spans="1:11" customFormat="1" ht="18" customHeight="1">
      <c r="A13" s="286"/>
      <c r="B13" s="260" t="s">
        <v>31</v>
      </c>
      <c r="C13" s="281" t="s">
        <v>32</v>
      </c>
      <c r="D13" s="282"/>
      <c r="E13" s="283"/>
      <c r="F13" s="261">
        <v>1500</v>
      </c>
      <c r="G13" s="262" t="s">
        <v>33</v>
      </c>
      <c r="H13" s="194"/>
      <c r="I13" s="259" t="s">
        <v>329</v>
      </c>
      <c r="J13" s="1" t="e">
        <f t="shared" si="0"/>
        <v>#VALUE!</v>
      </c>
    </row>
    <row r="14" spans="1:11" customFormat="1" ht="18" customHeight="1">
      <c r="A14" s="286"/>
      <c r="B14" s="80" t="s">
        <v>34</v>
      </c>
      <c r="C14" s="290" t="s">
        <v>35</v>
      </c>
      <c r="D14" s="291"/>
      <c r="E14" s="292"/>
      <c r="F14" s="66">
        <v>1500</v>
      </c>
      <c r="G14" s="89" t="s">
        <v>36</v>
      </c>
      <c r="H14" s="194"/>
      <c r="I14" s="237"/>
      <c r="J14" s="1">
        <f t="shared" si="0"/>
        <v>0</v>
      </c>
    </row>
    <row r="15" spans="1:11" ht="17.25" customHeight="1" thickBot="1">
      <c r="A15" s="287"/>
      <c r="B15" s="81" t="s">
        <v>37</v>
      </c>
      <c r="C15" s="275" t="s">
        <v>38</v>
      </c>
      <c r="D15" s="276"/>
      <c r="E15" s="277"/>
      <c r="F15" s="74">
        <v>4000</v>
      </c>
      <c r="G15" s="91" t="s">
        <v>39</v>
      </c>
      <c r="H15" s="20"/>
      <c r="I15" s="238"/>
      <c r="J15" s="1">
        <f t="shared" si="0"/>
        <v>0</v>
      </c>
    </row>
    <row r="16" spans="1:11" ht="17.25" customHeight="1">
      <c r="A16" s="309"/>
      <c r="B16" s="58" t="s">
        <v>40</v>
      </c>
      <c r="C16" s="341" t="s">
        <v>336</v>
      </c>
      <c r="D16" s="342"/>
      <c r="E16" s="343"/>
      <c r="F16" s="210">
        <v>1800</v>
      </c>
      <c r="G16" s="88" t="s">
        <v>41</v>
      </c>
      <c r="H16" s="222"/>
      <c r="I16" s="239"/>
      <c r="J16" s="1">
        <f t="shared" si="0"/>
        <v>0</v>
      </c>
    </row>
    <row r="17" spans="1:10" ht="17.25" customHeight="1">
      <c r="A17" s="310"/>
      <c r="B17" s="209" t="s">
        <v>274</v>
      </c>
      <c r="C17" s="315" t="s">
        <v>335</v>
      </c>
      <c r="D17" s="316"/>
      <c r="E17" s="317"/>
      <c r="F17" s="66">
        <v>1800</v>
      </c>
      <c r="G17" s="90" t="s">
        <v>275</v>
      </c>
      <c r="H17" s="8"/>
      <c r="I17" s="240"/>
      <c r="J17" s="1">
        <f t="shared" si="0"/>
        <v>0</v>
      </c>
    </row>
    <row r="18" spans="1:10" ht="17.25" customHeight="1">
      <c r="A18" s="310"/>
      <c r="B18" s="209" t="s">
        <v>337</v>
      </c>
      <c r="C18" s="315" t="s">
        <v>333</v>
      </c>
      <c r="D18" s="316"/>
      <c r="E18" s="317"/>
      <c r="F18" s="66">
        <v>1800</v>
      </c>
      <c r="G18" s="90" t="s">
        <v>338</v>
      </c>
      <c r="H18" s="8"/>
      <c r="I18" s="240"/>
      <c r="J18" s="1">
        <f t="shared" si="0"/>
        <v>0</v>
      </c>
    </row>
    <row r="19" spans="1:10" ht="18" customHeight="1">
      <c r="A19" s="310"/>
      <c r="B19" s="84" t="s">
        <v>42</v>
      </c>
      <c r="C19" s="296" t="s">
        <v>43</v>
      </c>
      <c r="D19" s="297"/>
      <c r="E19" s="298"/>
      <c r="F19" s="66">
        <v>1800</v>
      </c>
      <c r="G19" s="89" t="s">
        <v>44</v>
      </c>
      <c r="H19" s="8"/>
      <c r="I19" s="241"/>
      <c r="J19" s="1">
        <f t="shared" si="0"/>
        <v>0</v>
      </c>
    </row>
    <row r="20" spans="1:10" ht="18" customHeight="1">
      <c r="A20" s="310"/>
      <c r="B20" s="84" t="s">
        <v>326</v>
      </c>
      <c r="C20" s="318" t="s">
        <v>328</v>
      </c>
      <c r="D20" s="319"/>
      <c r="E20" s="320"/>
      <c r="F20" s="66">
        <v>1200</v>
      </c>
      <c r="G20" s="89" t="s">
        <v>327</v>
      </c>
      <c r="H20" s="8"/>
      <c r="I20" s="241"/>
      <c r="J20" s="1">
        <f t="shared" si="0"/>
        <v>0</v>
      </c>
    </row>
    <row r="21" spans="1:10" ht="18" customHeight="1" thickBot="1">
      <c r="A21" s="311"/>
      <c r="B21" s="82" t="s">
        <v>45</v>
      </c>
      <c r="C21" s="312" t="s">
        <v>46</v>
      </c>
      <c r="D21" s="313"/>
      <c r="E21" s="314"/>
      <c r="F21" s="75">
        <v>1100</v>
      </c>
      <c r="G21" s="92" t="s">
        <v>47</v>
      </c>
      <c r="H21" s="17"/>
      <c r="I21" s="242"/>
      <c r="J21" s="1">
        <f t="shared" si="0"/>
        <v>0</v>
      </c>
    </row>
    <row r="22" spans="1:10" ht="18" customHeight="1">
      <c r="A22" s="288" t="s">
        <v>48</v>
      </c>
      <c r="B22" s="83" t="s">
        <v>285</v>
      </c>
      <c r="C22" s="322" t="s">
        <v>284</v>
      </c>
      <c r="D22" s="323"/>
      <c r="E22" s="324"/>
      <c r="F22" s="76">
        <v>2700</v>
      </c>
      <c r="G22" s="90" t="s">
        <v>286</v>
      </c>
      <c r="H22" s="195"/>
      <c r="I22" s="243"/>
      <c r="J22" s="1">
        <f t="shared" si="0"/>
        <v>0</v>
      </c>
    </row>
    <row r="23" spans="1:10" ht="18" customHeight="1">
      <c r="A23" s="288"/>
      <c r="B23" s="84" t="s">
        <v>49</v>
      </c>
      <c r="C23" s="293" t="s">
        <v>50</v>
      </c>
      <c r="D23" s="294"/>
      <c r="E23" s="295"/>
      <c r="F23" s="76">
        <v>1800</v>
      </c>
      <c r="G23" s="90" t="s">
        <v>51</v>
      </c>
      <c r="H23" s="196"/>
      <c r="I23" s="244"/>
      <c r="J23" s="1">
        <f t="shared" si="0"/>
        <v>0</v>
      </c>
    </row>
    <row r="24" spans="1:10" ht="18.95" customHeight="1">
      <c r="A24" s="288"/>
      <c r="B24" s="85" t="s">
        <v>271</v>
      </c>
      <c r="C24" s="334" t="s">
        <v>272</v>
      </c>
      <c r="D24" s="335"/>
      <c r="E24" s="336"/>
      <c r="F24" s="66">
        <v>1200</v>
      </c>
      <c r="G24" s="89" t="s">
        <v>273</v>
      </c>
      <c r="H24" s="8"/>
      <c r="I24" s="235"/>
      <c r="J24" s="1">
        <f>F24*I24</f>
        <v>0</v>
      </c>
    </row>
    <row r="25" spans="1:10" ht="18" customHeight="1">
      <c r="A25" s="288"/>
      <c r="B25" s="84" t="s">
        <v>287</v>
      </c>
      <c r="C25" s="329" t="s">
        <v>52</v>
      </c>
      <c r="D25" s="330"/>
      <c r="E25" s="330"/>
      <c r="F25" s="77">
        <v>1600</v>
      </c>
      <c r="G25" s="93" t="s">
        <v>288</v>
      </c>
      <c r="H25" s="2"/>
      <c r="I25" s="245"/>
      <c r="J25" s="1">
        <f>F25*I25</f>
        <v>0</v>
      </c>
    </row>
    <row r="26" spans="1:10" ht="17.25" customHeight="1">
      <c r="A26" s="288"/>
      <c r="B26" s="84" t="s">
        <v>279</v>
      </c>
      <c r="C26" s="264" t="s">
        <v>53</v>
      </c>
      <c r="D26" s="265"/>
      <c r="E26" s="265"/>
      <c r="F26" s="77">
        <v>1600</v>
      </c>
      <c r="G26" s="93" t="s">
        <v>281</v>
      </c>
      <c r="H26" s="2"/>
      <c r="I26" s="246"/>
      <c r="J26" s="1">
        <f t="shared" si="0"/>
        <v>0</v>
      </c>
    </row>
    <row r="27" spans="1:10" ht="17.25" customHeight="1">
      <c r="A27" s="288"/>
      <c r="B27" s="84" t="s">
        <v>280</v>
      </c>
      <c r="C27" s="264" t="s">
        <v>54</v>
      </c>
      <c r="D27" s="265"/>
      <c r="E27" s="265"/>
      <c r="F27" s="77">
        <v>1600</v>
      </c>
      <c r="G27" s="123" t="s">
        <v>282</v>
      </c>
      <c r="H27" s="5"/>
      <c r="I27" s="247"/>
      <c r="J27" s="1">
        <f t="shared" si="0"/>
        <v>0</v>
      </c>
    </row>
    <row r="28" spans="1:10" ht="17.25" customHeight="1">
      <c r="A28" s="288"/>
      <c r="B28" s="84" t="s">
        <v>277</v>
      </c>
      <c r="C28" s="264" t="s">
        <v>55</v>
      </c>
      <c r="D28" s="265"/>
      <c r="E28" s="265"/>
      <c r="F28" s="78">
        <v>900</v>
      </c>
      <c r="G28" s="124" t="s">
        <v>276</v>
      </c>
      <c r="H28" s="2"/>
      <c r="I28" s="248"/>
      <c r="J28" s="1">
        <f t="shared" si="0"/>
        <v>0</v>
      </c>
    </row>
    <row r="29" spans="1:10" ht="17.25" thickBot="1">
      <c r="A29" s="289"/>
      <c r="B29" s="59" t="s">
        <v>278</v>
      </c>
      <c r="C29" s="264" t="s">
        <v>56</v>
      </c>
      <c r="D29" s="265"/>
      <c r="E29" s="265"/>
      <c r="F29" s="79">
        <v>1500</v>
      </c>
      <c r="G29" s="94" t="s">
        <v>283</v>
      </c>
      <c r="H29" s="197"/>
      <c r="I29" s="249"/>
      <c r="J29" s="1">
        <f t="shared" si="0"/>
        <v>0</v>
      </c>
    </row>
    <row r="30" spans="1:10" ht="16.5" customHeight="1">
      <c r="A30" s="370" t="s">
        <v>57</v>
      </c>
      <c r="B30" s="56" t="s">
        <v>58</v>
      </c>
      <c r="C30" s="331" t="s">
        <v>59</v>
      </c>
      <c r="D30" s="332"/>
      <c r="E30" s="333"/>
      <c r="F30" s="67">
        <v>5800</v>
      </c>
      <c r="G30" s="96" t="s">
        <v>60</v>
      </c>
      <c r="H30" s="195"/>
      <c r="I30" s="240"/>
      <c r="J30" s="1">
        <f t="shared" si="0"/>
        <v>0</v>
      </c>
    </row>
    <row r="31" spans="1:10" ht="16.5">
      <c r="A31" s="288"/>
      <c r="B31" s="56" t="s">
        <v>61</v>
      </c>
      <c r="C31" s="327" t="s">
        <v>62</v>
      </c>
      <c r="D31" s="328"/>
      <c r="E31" s="328"/>
      <c r="F31" s="68">
        <v>2000</v>
      </c>
      <c r="G31" s="97" t="s">
        <v>63</v>
      </c>
      <c r="H31" s="195"/>
      <c r="I31" s="240"/>
      <c r="J31" s="1">
        <f t="shared" si="0"/>
        <v>0</v>
      </c>
    </row>
    <row r="32" spans="1:10" ht="16.5">
      <c r="A32" s="371"/>
      <c r="B32" s="56" t="s">
        <v>64</v>
      </c>
      <c r="C32" s="327" t="s">
        <v>65</v>
      </c>
      <c r="D32" s="328"/>
      <c r="E32" s="328"/>
      <c r="F32" s="69">
        <v>2000</v>
      </c>
      <c r="G32" s="98" t="s">
        <v>66</v>
      </c>
      <c r="H32" s="8"/>
      <c r="I32" s="250"/>
      <c r="J32" s="1">
        <f t="shared" si="0"/>
        <v>0</v>
      </c>
    </row>
    <row r="33" spans="1:10" ht="16.5">
      <c r="A33" s="371"/>
      <c r="B33" s="56" t="s">
        <v>67</v>
      </c>
      <c r="C33" s="327" t="s">
        <v>68</v>
      </c>
      <c r="D33" s="328"/>
      <c r="E33" s="328"/>
      <c r="F33" s="68">
        <v>9500</v>
      </c>
      <c r="G33" s="97" t="s">
        <v>69</v>
      </c>
      <c r="H33" s="195"/>
      <c r="I33" s="240"/>
      <c r="J33" s="1">
        <f t="shared" si="0"/>
        <v>0</v>
      </c>
    </row>
    <row r="34" spans="1:10" ht="16.5">
      <c r="A34" s="371"/>
      <c r="B34" s="57" t="s">
        <v>70</v>
      </c>
      <c r="C34" s="337" t="s">
        <v>71</v>
      </c>
      <c r="D34" s="338"/>
      <c r="E34" s="338"/>
      <c r="F34" s="69">
        <v>4000</v>
      </c>
      <c r="G34" s="98" t="s">
        <v>72</v>
      </c>
      <c r="H34" s="8"/>
      <c r="I34" s="251"/>
      <c r="J34" s="1">
        <f t="shared" si="0"/>
        <v>0</v>
      </c>
    </row>
    <row r="35" spans="1:10" ht="16.5">
      <c r="A35" s="371"/>
      <c r="B35" s="57" t="s">
        <v>297</v>
      </c>
      <c r="C35" s="337" t="s">
        <v>73</v>
      </c>
      <c r="D35" s="338"/>
      <c r="E35" s="338"/>
      <c r="F35" s="69">
        <v>2000</v>
      </c>
      <c r="G35" s="98" t="s">
        <v>74</v>
      </c>
      <c r="H35" s="8"/>
      <c r="I35" s="241"/>
      <c r="J35" s="1">
        <f t="shared" si="0"/>
        <v>0</v>
      </c>
    </row>
    <row r="36" spans="1:10" ht="16.899999999999999" customHeight="1">
      <c r="A36" s="371"/>
      <c r="B36" s="57" t="s">
        <v>75</v>
      </c>
      <c r="C36" s="379" t="s">
        <v>76</v>
      </c>
      <c r="D36" s="380"/>
      <c r="E36" s="381"/>
      <c r="F36" s="199">
        <v>2200</v>
      </c>
      <c r="G36" s="200" t="s">
        <v>77</v>
      </c>
      <c r="H36" s="201"/>
      <c r="I36" s="252"/>
      <c r="J36" s="1">
        <f t="shared" si="0"/>
        <v>0</v>
      </c>
    </row>
    <row r="37" spans="1:10" ht="17.25" thickBot="1">
      <c r="A37" s="372"/>
      <c r="B37" s="86" t="s">
        <v>78</v>
      </c>
      <c r="C37" s="325" t="s">
        <v>79</v>
      </c>
      <c r="D37" s="326"/>
      <c r="E37" s="326"/>
      <c r="F37" s="70">
        <v>2000</v>
      </c>
      <c r="G37" s="99" t="s">
        <v>80</v>
      </c>
      <c r="H37" s="20"/>
      <c r="I37" s="253"/>
      <c r="J37" s="1">
        <f t="shared" si="0"/>
        <v>0</v>
      </c>
    </row>
    <row r="38" spans="1:10" ht="16.5" customHeight="1">
      <c r="A38" s="302" t="s">
        <v>81</v>
      </c>
      <c r="B38" s="58" t="s">
        <v>82</v>
      </c>
      <c r="C38" s="305" t="s">
        <v>83</v>
      </c>
      <c r="D38" s="306"/>
      <c r="E38" s="306"/>
      <c r="F38" s="71">
        <v>1900</v>
      </c>
      <c r="G38" s="88" t="s">
        <v>84</v>
      </c>
      <c r="H38" s="63"/>
      <c r="I38" s="254"/>
      <c r="J38" s="1">
        <f t="shared" si="0"/>
        <v>0</v>
      </c>
    </row>
    <row r="39" spans="1:10" ht="16.5" customHeight="1">
      <c r="A39" s="303"/>
      <c r="B39" s="83" t="s">
        <v>85</v>
      </c>
      <c r="C39" s="299" t="s">
        <v>86</v>
      </c>
      <c r="D39" s="300"/>
      <c r="E39" s="301"/>
      <c r="F39" s="178">
        <v>2800</v>
      </c>
      <c r="G39" s="179" t="s">
        <v>87</v>
      </c>
      <c r="H39" s="180"/>
      <c r="I39" s="255"/>
      <c r="J39" s="1">
        <f t="shared" si="0"/>
        <v>0</v>
      </c>
    </row>
    <row r="40" spans="1:10" ht="17.25" thickBot="1">
      <c r="A40" s="304"/>
      <c r="B40" s="59" t="s">
        <v>88</v>
      </c>
      <c r="C40" s="307" t="s">
        <v>89</v>
      </c>
      <c r="D40" s="308"/>
      <c r="E40" s="308"/>
      <c r="F40" s="72">
        <v>1700</v>
      </c>
      <c r="G40" s="91" t="s">
        <v>90</v>
      </c>
      <c r="H40" s="20"/>
      <c r="I40" s="256"/>
      <c r="J40" s="1">
        <f t="shared" si="0"/>
        <v>0</v>
      </c>
    </row>
    <row r="41" spans="1:10" s="177" customFormat="1" ht="19.5" thickBot="1">
      <c r="A41" s="171"/>
      <c r="B41" s="172"/>
      <c r="C41" s="173"/>
      <c r="D41" s="173"/>
      <c r="E41" s="173"/>
      <c r="F41" s="174"/>
      <c r="G41" s="175"/>
      <c r="H41" s="176"/>
      <c r="I41" s="258"/>
      <c r="J41" s="257" t="e">
        <f>SUM(J5:J40)*1.1</f>
        <v>#VALUE!</v>
      </c>
    </row>
    <row r="42" spans="1:10" s="22" customFormat="1" ht="16.5">
      <c r="A42" s="363" t="s">
        <v>91</v>
      </c>
      <c r="B42" s="373"/>
      <c r="C42" s="373"/>
      <c r="D42" s="363" t="s">
        <v>92</v>
      </c>
      <c r="E42" s="364"/>
      <c r="F42" s="347" t="s">
        <v>93</v>
      </c>
      <c r="G42" s="348"/>
      <c r="H42" s="349" t="s">
        <v>94</v>
      </c>
      <c r="I42" s="350"/>
    </row>
    <row r="43" spans="1:10" s="22" customFormat="1" ht="37.5" customHeight="1">
      <c r="A43" s="374"/>
      <c r="B43" s="375"/>
      <c r="C43" s="376"/>
      <c r="D43" s="365"/>
      <c r="E43" s="366"/>
      <c r="F43" s="359"/>
      <c r="G43" s="360"/>
      <c r="H43" s="351"/>
      <c r="I43" s="352"/>
    </row>
    <row r="44" spans="1:10" s="22" customFormat="1" ht="15.95" customHeight="1">
      <c r="A44" s="377" t="s">
        <v>95</v>
      </c>
      <c r="B44" s="378"/>
      <c r="C44" s="169" t="s">
        <v>96</v>
      </c>
      <c r="D44" s="367"/>
      <c r="E44" s="366"/>
      <c r="F44" s="347" t="s">
        <v>97</v>
      </c>
      <c r="G44" s="348"/>
      <c r="H44" s="353"/>
      <c r="I44" s="354"/>
    </row>
    <row r="45" spans="1:10" s="22" customFormat="1" ht="37.5" customHeight="1" thickBot="1">
      <c r="A45" s="361"/>
      <c r="B45" s="362"/>
      <c r="C45" s="208"/>
      <c r="D45" s="368"/>
      <c r="E45" s="369"/>
      <c r="F45" s="357" t="s">
        <v>98</v>
      </c>
      <c r="G45" s="358"/>
      <c r="H45" s="355"/>
      <c r="I45" s="356"/>
    </row>
  </sheetData>
  <mergeCells count="58">
    <mergeCell ref="A45:B45"/>
    <mergeCell ref="D42:E42"/>
    <mergeCell ref="D43:E45"/>
    <mergeCell ref="A30:A37"/>
    <mergeCell ref="C33:E33"/>
    <mergeCell ref="A42:C42"/>
    <mergeCell ref="A43:C43"/>
    <mergeCell ref="A44:B44"/>
    <mergeCell ref="C36:E36"/>
    <mergeCell ref="F42:G42"/>
    <mergeCell ref="H42:I42"/>
    <mergeCell ref="H43:I45"/>
    <mergeCell ref="F44:G44"/>
    <mergeCell ref="F45:G45"/>
    <mergeCell ref="F43:G43"/>
    <mergeCell ref="A2:I2"/>
    <mergeCell ref="C22:E22"/>
    <mergeCell ref="C37:E37"/>
    <mergeCell ref="C31:E31"/>
    <mergeCell ref="C32:E32"/>
    <mergeCell ref="C10:E10"/>
    <mergeCell ref="C25:E25"/>
    <mergeCell ref="C30:E30"/>
    <mergeCell ref="C24:E24"/>
    <mergeCell ref="C35:E35"/>
    <mergeCell ref="C26:E26"/>
    <mergeCell ref="C34:E34"/>
    <mergeCell ref="G3:I3"/>
    <mergeCell ref="A3:F3"/>
    <mergeCell ref="C16:E16"/>
    <mergeCell ref="C5:E5"/>
    <mergeCell ref="C14:E14"/>
    <mergeCell ref="C19:E19"/>
    <mergeCell ref="C39:E39"/>
    <mergeCell ref="A38:A40"/>
    <mergeCell ref="C38:E38"/>
    <mergeCell ref="C40:E40"/>
    <mergeCell ref="A16:A21"/>
    <mergeCell ref="C21:E21"/>
    <mergeCell ref="C17:E17"/>
    <mergeCell ref="C20:E20"/>
    <mergeCell ref="C18:E18"/>
    <mergeCell ref="A1:I1"/>
    <mergeCell ref="C28:E28"/>
    <mergeCell ref="C29:E29"/>
    <mergeCell ref="C4:E4"/>
    <mergeCell ref="C9:E9"/>
    <mergeCell ref="C6:E6"/>
    <mergeCell ref="C15:E15"/>
    <mergeCell ref="C11:E11"/>
    <mergeCell ref="C13:E13"/>
    <mergeCell ref="A5:A15"/>
    <mergeCell ref="A22:A29"/>
    <mergeCell ref="C12:E12"/>
    <mergeCell ref="C27:E27"/>
    <mergeCell ref="C23:E23"/>
    <mergeCell ref="C8:E8"/>
    <mergeCell ref="C7:E7"/>
  </mergeCells>
  <phoneticPr fontId="2"/>
  <printOptions horizontalCentered="1"/>
  <pageMargins left="0.39370078740157483" right="0.39370078740157483" top="0.59055118110236227" bottom="0.59055118110236227" header="0.31496062992125984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view="pageBreakPreview" zoomScaleNormal="100" zoomScaleSheetLayoutView="100" workbookViewId="0">
      <selection activeCell="C10" sqref="C10:E10"/>
    </sheetView>
  </sheetViews>
  <sheetFormatPr defaultColWidth="9" defaultRowHeight="18.75"/>
  <cols>
    <col min="1" max="1" width="8.5" style="1" bestFit="1" customWidth="1"/>
    <col min="2" max="2" width="10.875" style="62" bestFit="1" customWidth="1"/>
    <col min="3" max="3" width="16.375" style="1" customWidth="1"/>
    <col min="4" max="5" width="14.375" style="1" customWidth="1"/>
    <col min="6" max="7" width="6.875" style="1" customWidth="1"/>
    <col min="8" max="8" width="4.5" style="1" bestFit="1" customWidth="1"/>
    <col min="9" max="9" width="8.875" style="46" customWidth="1"/>
    <col min="10" max="16384" width="9" style="1"/>
  </cols>
  <sheetData>
    <row r="1" spans="1:9" ht="33">
      <c r="A1" s="263" t="s">
        <v>99</v>
      </c>
      <c r="B1" s="263"/>
      <c r="C1" s="263"/>
      <c r="D1" s="263"/>
      <c r="E1" s="263"/>
      <c r="F1" s="263"/>
      <c r="G1" s="263"/>
      <c r="H1" s="263"/>
      <c r="I1" s="263"/>
    </row>
    <row r="2" spans="1:9" ht="24.75">
      <c r="A2" s="321" t="s">
        <v>1</v>
      </c>
      <c r="B2" s="321"/>
      <c r="C2" s="321"/>
      <c r="D2" s="321"/>
      <c r="E2" s="321"/>
      <c r="F2" s="321"/>
      <c r="G2" s="321"/>
      <c r="H2" s="321"/>
      <c r="I2" s="321"/>
    </row>
    <row r="3" spans="1:9" ht="18" thickBot="1">
      <c r="A3" s="340" t="s">
        <v>2</v>
      </c>
      <c r="B3" s="340"/>
      <c r="C3" s="340"/>
      <c r="D3" s="340"/>
      <c r="E3" s="340"/>
      <c r="F3" s="340"/>
      <c r="G3" s="339" t="str">
        <f>地図･洋書!G3</f>
        <v>（2022年9月現在）</v>
      </c>
      <c r="H3" s="339"/>
      <c r="I3" s="339"/>
    </row>
    <row r="4" spans="1:9" ht="20.25" thickBot="1">
      <c r="A4" s="215"/>
      <c r="B4" s="216" t="s">
        <v>100</v>
      </c>
      <c r="C4" s="382" t="s">
        <v>4</v>
      </c>
      <c r="D4" s="383"/>
      <c r="E4" s="384"/>
      <c r="F4" s="121" t="s">
        <v>5</v>
      </c>
      <c r="G4" s="112" t="s">
        <v>6</v>
      </c>
      <c r="H4" s="182" t="s">
        <v>7</v>
      </c>
      <c r="I4" s="184" t="s">
        <v>101</v>
      </c>
    </row>
    <row r="5" spans="1:9" ht="18" customHeight="1">
      <c r="A5" s="396" t="s">
        <v>102</v>
      </c>
      <c r="B5" s="85" t="s">
        <v>287</v>
      </c>
      <c r="C5" s="264" t="s">
        <v>52</v>
      </c>
      <c r="D5" s="265"/>
      <c r="E5" s="265"/>
      <c r="F5" s="77">
        <v>1600</v>
      </c>
      <c r="G5" s="93" t="s">
        <v>288</v>
      </c>
      <c r="H5" s="2"/>
      <c r="I5" s="214"/>
    </row>
    <row r="6" spans="1:9" ht="18" customHeight="1">
      <c r="A6" s="397"/>
      <c r="B6" s="84" t="s">
        <v>279</v>
      </c>
      <c r="C6" s="264" t="s">
        <v>53</v>
      </c>
      <c r="D6" s="265"/>
      <c r="E6" s="265"/>
      <c r="F6" s="77">
        <v>1600</v>
      </c>
      <c r="G6" s="93" t="s">
        <v>281</v>
      </c>
      <c r="H6" s="2"/>
      <c r="I6" s="36" t="s">
        <v>103</v>
      </c>
    </row>
    <row r="7" spans="1:9" ht="18" customHeight="1">
      <c r="A7" s="397"/>
      <c r="B7" s="84" t="s">
        <v>280</v>
      </c>
      <c r="C7" s="264" t="s">
        <v>54</v>
      </c>
      <c r="D7" s="265"/>
      <c r="E7" s="265"/>
      <c r="F7" s="77">
        <v>1600</v>
      </c>
      <c r="G7" s="123" t="s">
        <v>282</v>
      </c>
      <c r="H7" s="5"/>
      <c r="I7" s="37"/>
    </row>
    <row r="8" spans="1:9" ht="18" customHeight="1">
      <c r="A8" s="397"/>
      <c r="B8" s="106" t="s">
        <v>320</v>
      </c>
      <c r="C8" s="394" t="s">
        <v>321</v>
      </c>
      <c r="D8" s="395"/>
      <c r="E8" s="395"/>
      <c r="F8" s="78">
        <v>486</v>
      </c>
      <c r="G8" s="89" t="s">
        <v>322</v>
      </c>
      <c r="H8" s="7"/>
      <c r="I8" s="38"/>
    </row>
    <row r="9" spans="1:9" ht="18" customHeight="1">
      <c r="A9" s="397"/>
      <c r="B9" s="106" t="s">
        <v>318</v>
      </c>
      <c r="C9" s="390" t="s">
        <v>104</v>
      </c>
      <c r="D9" s="391"/>
      <c r="E9" s="391"/>
      <c r="F9" s="77">
        <v>2000</v>
      </c>
      <c r="G9" s="89" t="s">
        <v>319</v>
      </c>
      <c r="H9" s="7"/>
      <c r="I9" s="38"/>
    </row>
    <row r="10" spans="1:9" ht="18" customHeight="1">
      <c r="A10" s="397"/>
      <c r="B10" s="223" t="s">
        <v>317</v>
      </c>
      <c r="C10" s="392" t="s">
        <v>315</v>
      </c>
      <c r="D10" s="393"/>
      <c r="E10" s="393"/>
      <c r="F10" s="224">
        <v>898</v>
      </c>
      <c r="G10" s="225" t="s">
        <v>316</v>
      </c>
      <c r="H10" s="2"/>
      <c r="I10" s="38"/>
    </row>
    <row r="11" spans="1:9" ht="18" customHeight="1">
      <c r="A11" s="397"/>
      <c r="B11" s="223" t="s">
        <v>314</v>
      </c>
      <c r="C11" s="392" t="s">
        <v>312</v>
      </c>
      <c r="D11" s="393"/>
      <c r="E11" s="393"/>
      <c r="F11" s="224">
        <v>889</v>
      </c>
      <c r="G11" s="225" t="s">
        <v>313</v>
      </c>
      <c r="H11" s="2"/>
      <c r="I11" s="36"/>
    </row>
    <row r="12" spans="1:9" ht="18" customHeight="1">
      <c r="A12" s="397"/>
      <c r="B12" s="223" t="s">
        <v>105</v>
      </c>
      <c r="C12" s="392" t="s">
        <v>106</v>
      </c>
      <c r="D12" s="393"/>
      <c r="E12" s="393"/>
      <c r="F12" s="224">
        <v>933</v>
      </c>
      <c r="G12" s="225" t="s">
        <v>107</v>
      </c>
      <c r="H12" s="7"/>
      <c r="I12" s="38"/>
    </row>
    <row r="13" spans="1:9" ht="18" customHeight="1">
      <c r="A13" s="397"/>
      <c r="B13" s="223" t="s">
        <v>309</v>
      </c>
      <c r="C13" s="385" t="s">
        <v>310</v>
      </c>
      <c r="D13" s="386"/>
      <c r="E13" s="387"/>
      <c r="F13" s="224">
        <v>745</v>
      </c>
      <c r="G13" s="225" t="s">
        <v>311</v>
      </c>
      <c r="H13" s="2"/>
      <c r="I13" s="198"/>
    </row>
    <row r="14" spans="1:9" ht="18" customHeight="1">
      <c r="A14" s="397"/>
      <c r="B14" s="223" t="s">
        <v>306</v>
      </c>
      <c r="C14" s="422" t="s">
        <v>307</v>
      </c>
      <c r="D14" s="423"/>
      <c r="E14" s="423"/>
      <c r="F14" s="224">
        <v>870</v>
      </c>
      <c r="G14" s="225" t="s">
        <v>308</v>
      </c>
      <c r="H14" s="2"/>
      <c r="I14" s="39"/>
    </row>
    <row r="15" spans="1:9" ht="18" customHeight="1">
      <c r="A15" s="397"/>
      <c r="B15" s="226" t="s">
        <v>325</v>
      </c>
      <c r="C15" s="388" t="s">
        <v>304</v>
      </c>
      <c r="D15" s="389"/>
      <c r="E15" s="389"/>
      <c r="F15" s="227">
        <v>806</v>
      </c>
      <c r="G15" s="225" t="s">
        <v>305</v>
      </c>
      <c r="H15" s="5"/>
      <c r="I15" s="40"/>
    </row>
    <row r="16" spans="1:9" ht="18" customHeight="1">
      <c r="A16" s="397"/>
      <c r="B16" s="228" t="s">
        <v>301</v>
      </c>
      <c r="C16" s="444" t="s">
        <v>302</v>
      </c>
      <c r="D16" s="445"/>
      <c r="E16" s="446"/>
      <c r="F16" s="229">
        <v>891</v>
      </c>
      <c r="G16" s="225" t="s">
        <v>303</v>
      </c>
      <c r="H16" s="221"/>
      <c r="I16" s="160"/>
    </row>
    <row r="17" spans="1:9" ht="18" customHeight="1" thickBot="1">
      <c r="A17" s="398"/>
      <c r="B17" s="230" t="s">
        <v>298</v>
      </c>
      <c r="C17" s="402" t="s">
        <v>299</v>
      </c>
      <c r="D17" s="403"/>
      <c r="E17" s="404"/>
      <c r="F17" s="231">
        <v>861</v>
      </c>
      <c r="G17" s="232" t="s">
        <v>300</v>
      </c>
      <c r="H17" s="219"/>
      <c r="I17" s="220"/>
    </row>
    <row r="18" spans="1:9" ht="18" customHeight="1">
      <c r="A18" s="397" t="s">
        <v>108</v>
      </c>
      <c r="B18" s="85" t="s">
        <v>278</v>
      </c>
      <c r="C18" s="442" t="s">
        <v>56</v>
      </c>
      <c r="D18" s="443"/>
      <c r="E18" s="443"/>
      <c r="F18" s="76">
        <v>1500</v>
      </c>
      <c r="G18" s="90" t="s">
        <v>283</v>
      </c>
      <c r="H18" s="195"/>
      <c r="I18" s="44"/>
    </row>
    <row r="19" spans="1:9" ht="18" customHeight="1" thickBot="1">
      <c r="A19" s="398"/>
      <c r="B19" s="82" t="s">
        <v>323</v>
      </c>
      <c r="C19" s="405" t="s">
        <v>109</v>
      </c>
      <c r="D19" s="406"/>
      <c r="E19" s="325"/>
      <c r="F19" s="205">
        <v>764</v>
      </c>
      <c r="G19" s="92" t="s">
        <v>324</v>
      </c>
      <c r="H19" s="204"/>
      <c r="I19" s="206"/>
    </row>
    <row r="20" spans="1:9" ht="18" customHeight="1">
      <c r="A20" s="397" t="s">
        <v>110</v>
      </c>
      <c r="B20" s="84" t="s">
        <v>277</v>
      </c>
      <c r="C20" s="394" t="s">
        <v>55</v>
      </c>
      <c r="D20" s="265"/>
      <c r="E20" s="265"/>
      <c r="F20" s="78">
        <v>900</v>
      </c>
      <c r="G20" s="90" t="s">
        <v>276</v>
      </c>
      <c r="H20" s="15"/>
      <c r="I20" s="44"/>
    </row>
    <row r="21" spans="1:9" ht="18" customHeight="1">
      <c r="A21" s="397"/>
      <c r="B21" s="106" t="s">
        <v>289</v>
      </c>
      <c r="C21" s="394" t="s">
        <v>111</v>
      </c>
      <c r="D21" s="395"/>
      <c r="E21" s="395"/>
      <c r="F21" s="77">
        <v>1700</v>
      </c>
      <c r="G21" s="89" t="s">
        <v>290</v>
      </c>
      <c r="H21" s="2"/>
      <c r="I21" s="36"/>
    </row>
    <row r="22" spans="1:9" ht="18" customHeight="1" thickBot="1">
      <c r="A22" s="398"/>
      <c r="B22" s="120" t="s">
        <v>292</v>
      </c>
      <c r="C22" s="416" t="s">
        <v>112</v>
      </c>
      <c r="D22" s="417"/>
      <c r="E22" s="417"/>
      <c r="F22" s="105">
        <v>825</v>
      </c>
      <c r="G22" s="91" t="s">
        <v>295</v>
      </c>
      <c r="H22" s="6"/>
      <c r="I22" s="47"/>
    </row>
    <row r="23" spans="1:9" ht="18" customHeight="1">
      <c r="A23" s="439" t="s">
        <v>113</v>
      </c>
      <c r="B23" s="102" t="s">
        <v>114</v>
      </c>
      <c r="C23" s="418" t="s">
        <v>115</v>
      </c>
      <c r="D23" s="419"/>
      <c r="E23" s="420"/>
      <c r="F23" s="64">
        <v>2500</v>
      </c>
      <c r="G23" s="88" t="s">
        <v>116</v>
      </c>
      <c r="H23" s="52"/>
      <c r="I23" s="125"/>
    </row>
    <row r="24" spans="1:9" s="23" customFormat="1" ht="18" customHeight="1">
      <c r="A24" s="440"/>
      <c r="B24" s="207" t="s">
        <v>117</v>
      </c>
      <c r="C24" s="433" t="s">
        <v>118</v>
      </c>
      <c r="D24" s="434"/>
      <c r="E24" s="435"/>
      <c r="F24" s="65">
        <v>1500</v>
      </c>
      <c r="G24" s="89" t="s">
        <v>119</v>
      </c>
      <c r="H24" s="195"/>
      <c r="I24" s="44"/>
    </row>
    <row r="25" spans="1:9" s="23" customFormat="1" ht="18" customHeight="1">
      <c r="A25" s="440"/>
      <c r="B25" s="217" t="s">
        <v>120</v>
      </c>
      <c r="C25" s="413" t="s">
        <v>121</v>
      </c>
      <c r="D25" s="414"/>
      <c r="E25" s="415"/>
      <c r="F25" s="218">
        <v>2200</v>
      </c>
      <c r="G25" s="90" t="s">
        <v>122</v>
      </c>
      <c r="H25" s="195"/>
      <c r="I25" s="44"/>
    </row>
    <row r="26" spans="1:9" s="23" customFormat="1" ht="18" customHeight="1" thickBot="1">
      <c r="A26" s="441"/>
      <c r="B26" s="61" t="s">
        <v>293</v>
      </c>
      <c r="C26" s="399" t="s">
        <v>291</v>
      </c>
      <c r="D26" s="400"/>
      <c r="E26" s="401"/>
      <c r="F26" s="104">
        <v>2500</v>
      </c>
      <c r="G26" s="92" t="s">
        <v>294</v>
      </c>
      <c r="H26" s="6"/>
      <c r="I26" s="51"/>
    </row>
    <row r="27" spans="1:9" s="23" customFormat="1" ht="30" customHeight="1" thickBot="1">
      <c r="A27" s="53" t="s">
        <v>123</v>
      </c>
      <c r="B27" s="61" t="s">
        <v>124</v>
      </c>
      <c r="C27" s="436" t="s">
        <v>125</v>
      </c>
      <c r="D27" s="437"/>
      <c r="E27" s="438"/>
      <c r="F27" s="104">
        <v>1000</v>
      </c>
      <c r="G27" s="92" t="s">
        <v>126</v>
      </c>
      <c r="H27" s="6"/>
      <c r="I27" s="51"/>
    </row>
    <row r="28" spans="1:9" s="23" customFormat="1" ht="18" customHeight="1">
      <c r="A28" s="396" t="s">
        <v>127</v>
      </c>
      <c r="B28" s="103" t="s">
        <v>128</v>
      </c>
      <c r="C28" s="410" t="s">
        <v>129</v>
      </c>
      <c r="D28" s="411"/>
      <c r="E28" s="412"/>
      <c r="F28" s="71">
        <v>4400</v>
      </c>
      <c r="G28" s="90" t="s">
        <v>130</v>
      </c>
      <c r="H28" s="63"/>
      <c r="I28" s="43"/>
    </row>
    <row r="29" spans="1:9" s="23" customFormat="1" ht="18" customHeight="1" thickBot="1">
      <c r="A29" s="398"/>
      <c r="B29" s="61" t="s">
        <v>131</v>
      </c>
      <c r="C29" s="407" t="s">
        <v>132</v>
      </c>
      <c r="D29" s="408"/>
      <c r="E29" s="409"/>
      <c r="F29" s="72">
        <v>2600</v>
      </c>
      <c r="G29" s="91" t="s">
        <v>133</v>
      </c>
      <c r="H29" s="20"/>
      <c r="I29" s="41"/>
    </row>
    <row r="30" spans="1:9" s="23" customFormat="1" ht="20.100000000000001" customHeight="1" thickBot="1">
      <c r="A30" s="54"/>
      <c r="B30" s="59"/>
      <c r="C30" s="421"/>
      <c r="D30" s="308"/>
      <c r="E30" s="308"/>
      <c r="F30" s="72"/>
      <c r="G30" s="28"/>
      <c r="H30" s="20"/>
      <c r="I30" s="41"/>
    </row>
    <row r="31" spans="1:9" ht="22.5" customHeight="1" thickBot="1">
      <c r="A31" s="14"/>
      <c r="B31" s="101"/>
      <c r="C31" s="13"/>
      <c r="D31" s="9"/>
      <c r="E31" s="9"/>
      <c r="F31" s="10"/>
      <c r="G31" s="10"/>
      <c r="H31" s="4"/>
      <c r="I31" s="45"/>
    </row>
    <row r="32" spans="1:9" ht="16.5">
      <c r="A32" s="363" t="s">
        <v>91</v>
      </c>
      <c r="B32" s="373"/>
      <c r="C32" s="373"/>
      <c r="D32" s="363" t="s">
        <v>92</v>
      </c>
      <c r="E32" s="364"/>
      <c r="F32" s="347" t="s">
        <v>93</v>
      </c>
      <c r="G32" s="348"/>
      <c r="H32" s="349" t="s">
        <v>94</v>
      </c>
      <c r="I32" s="350"/>
    </row>
    <row r="33" spans="1:9" ht="37.5" customHeight="1">
      <c r="A33" s="424"/>
      <c r="B33" s="425"/>
      <c r="C33" s="426"/>
      <c r="D33" s="427"/>
      <c r="E33" s="428"/>
      <c r="F33" s="431"/>
      <c r="G33" s="432"/>
      <c r="H33" s="351"/>
      <c r="I33" s="352"/>
    </row>
    <row r="34" spans="1:9" ht="15.95" customHeight="1">
      <c r="A34" s="377" t="s">
        <v>95</v>
      </c>
      <c r="B34" s="378"/>
      <c r="C34" s="169" t="s">
        <v>96</v>
      </c>
      <c r="D34" s="427"/>
      <c r="E34" s="428"/>
      <c r="F34" s="347" t="s">
        <v>97</v>
      </c>
      <c r="G34" s="348"/>
      <c r="H34" s="353"/>
      <c r="I34" s="354"/>
    </row>
    <row r="35" spans="1:9" ht="37.5" customHeight="1" thickBot="1">
      <c r="A35" s="361"/>
      <c r="B35" s="362"/>
      <c r="C35" s="170" t="s">
        <v>98</v>
      </c>
      <c r="D35" s="429"/>
      <c r="E35" s="430"/>
      <c r="F35" s="357" t="s">
        <v>98</v>
      </c>
      <c r="G35" s="358"/>
      <c r="H35" s="355"/>
      <c r="I35" s="356"/>
    </row>
    <row r="37" spans="1:9">
      <c r="F37" s="191"/>
      <c r="G37" s="191"/>
    </row>
  </sheetData>
  <mergeCells count="48">
    <mergeCell ref="A35:B35"/>
    <mergeCell ref="F32:G32"/>
    <mergeCell ref="C14:E14"/>
    <mergeCell ref="A33:C33"/>
    <mergeCell ref="A20:A22"/>
    <mergeCell ref="D33:E35"/>
    <mergeCell ref="F33:G33"/>
    <mergeCell ref="A28:A29"/>
    <mergeCell ref="A32:C32"/>
    <mergeCell ref="C24:E24"/>
    <mergeCell ref="C27:E27"/>
    <mergeCell ref="A18:A19"/>
    <mergeCell ref="A23:A26"/>
    <mergeCell ref="C18:E18"/>
    <mergeCell ref="C16:E16"/>
    <mergeCell ref="C21:E21"/>
    <mergeCell ref="C26:E26"/>
    <mergeCell ref="C17:E17"/>
    <mergeCell ref="A34:B34"/>
    <mergeCell ref="H33:I35"/>
    <mergeCell ref="F34:G34"/>
    <mergeCell ref="F35:G35"/>
    <mergeCell ref="D32:E32"/>
    <mergeCell ref="C19:E19"/>
    <mergeCell ref="H32:I32"/>
    <mergeCell ref="C20:E20"/>
    <mergeCell ref="C29:E29"/>
    <mergeCell ref="C28:E28"/>
    <mergeCell ref="C25:E25"/>
    <mergeCell ref="C22:E22"/>
    <mergeCell ref="C23:E23"/>
    <mergeCell ref="C30:E30"/>
    <mergeCell ref="A1:I1"/>
    <mergeCell ref="C4:E4"/>
    <mergeCell ref="C13:E13"/>
    <mergeCell ref="C15:E15"/>
    <mergeCell ref="C9:E9"/>
    <mergeCell ref="C5:E5"/>
    <mergeCell ref="C11:E11"/>
    <mergeCell ref="C7:E7"/>
    <mergeCell ref="C8:E8"/>
    <mergeCell ref="C12:E12"/>
    <mergeCell ref="A2:I2"/>
    <mergeCell ref="G3:I3"/>
    <mergeCell ref="A3:F3"/>
    <mergeCell ref="C6:E6"/>
    <mergeCell ref="A5:A17"/>
    <mergeCell ref="C10:E10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view="pageBreakPreview" zoomScaleNormal="100" zoomScaleSheetLayoutView="100" workbookViewId="0">
      <selection activeCell="G9" sqref="G9"/>
    </sheetView>
  </sheetViews>
  <sheetFormatPr defaultColWidth="9" defaultRowHeight="18.75"/>
  <cols>
    <col min="1" max="1" width="8.5" style="1" bestFit="1" customWidth="1"/>
    <col min="2" max="2" width="10.875" style="1" bestFit="1" customWidth="1"/>
    <col min="3" max="3" width="17.875" style="1" customWidth="1"/>
    <col min="4" max="4" width="14.125" style="1" customWidth="1"/>
    <col min="5" max="5" width="17.125" style="1" customWidth="1"/>
    <col min="6" max="7" width="6.875" style="1" customWidth="1"/>
    <col min="8" max="8" width="4.5" style="1" bestFit="1" customWidth="1"/>
    <col min="9" max="9" width="8" style="46" bestFit="1" customWidth="1"/>
    <col min="10" max="16384" width="9" style="1"/>
  </cols>
  <sheetData>
    <row r="1" spans="1:9" ht="33">
      <c r="A1" s="263" t="s">
        <v>134</v>
      </c>
      <c r="B1" s="263"/>
      <c r="C1" s="263"/>
      <c r="D1" s="263"/>
      <c r="E1" s="263"/>
      <c r="F1" s="263"/>
      <c r="G1" s="263"/>
      <c r="H1" s="263"/>
      <c r="I1" s="263"/>
    </row>
    <row r="2" spans="1:9" ht="24.75">
      <c r="A2" s="321" t="s">
        <v>1</v>
      </c>
      <c r="B2" s="321"/>
      <c r="C2" s="321"/>
      <c r="D2" s="321"/>
      <c r="E2" s="321"/>
      <c r="F2" s="321"/>
      <c r="G2" s="321"/>
      <c r="H2" s="321"/>
      <c r="I2" s="321"/>
    </row>
    <row r="3" spans="1:9" ht="18" thickBot="1">
      <c r="A3" s="340" t="s">
        <v>2</v>
      </c>
      <c r="B3" s="340"/>
      <c r="C3" s="340"/>
      <c r="D3" s="340"/>
      <c r="E3" s="340"/>
      <c r="F3" s="340"/>
      <c r="G3" s="339" t="str">
        <f>地図･洋書!G3</f>
        <v>（2022年9月現在）</v>
      </c>
      <c r="H3" s="339"/>
      <c r="I3" s="339"/>
    </row>
    <row r="4" spans="1:9" ht="20.25" customHeight="1" thickBot="1">
      <c r="A4" s="48"/>
      <c r="B4" s="118" t="s">
        <v>100</v>
      </c>
      <c r="C4" s="469" t="s">
        <v>4</v>
      </c>
      <c r="D4" s="470"/>
      <c r="E4" s="471"/>
      <c r="F4" s="122" t="s">
        <v>5</v>
      </c>
      <c r="G4" s="112" t="s">
        <v>6</v>
      </c>
      <c r="H4" s="33" t="s">
        <v>7</v>
      </c>
      <c r="I4" s="49" t="s">
        <v>101</v>
      </c>
    </row>
    <row r="5" spans="1:9" ht="35.1" customHeight="1">
      <c r="A5" s="396" t="s">
        <v>135</v>
      </c>
      <c r="B5" s="103" t="s">
        <v>136</v>
      </c>
      <c r="C5" s="452" t="s">
        <v>137</v>
      </c>
      <c r="D5" s="411"/>
      <c r="E5" s="412"/>
      <c r="F5" s="50">
        <v>2800</v>
      </c>
      <c r="G5" s="113" t="s">
        <v>296</v>
      </c>
      <c r="H5" s="30"/>
      <c r="I5" s="43"/>
    </row>
    <row r="6" spans="1:9" ht="22.5" customHeight="1">
      <c r="A6" s="397"/>
      <c r="B6" s="126" t="s">
        <v>138</v>
      </c>
      <c r="C6" s="453" t="s">
        <v>139</v>
      </c>
      <c r="D6" s="454"/>
      <c r="E6" s="455"/>
      <c r="F6" s="127">
        <v>2800</v>
      </c>
      <c r="G6" s="128" t="s">
        <v>140</v>
      </c>
      <c r="H6" s="129"/>
      <c r="I6" s="130"/>
    </row>
    <row r="7" spans="1:9" ht="22.5" customHeight="1">
      <c r="A7" s="397"/>
      <c r="B7" s="110" t="s">
        <v>141</v>
      </c>
      <c r="C7" s="473" t="s">
        <v>142</v>
      </c>
      <c r="D7" s="290"/>
      <c r="E7" s="474"/>
      <c r="F7" s="27">
        <v>2800</v>
      </c>
      <c r="G7" s="116" t="s">
        <v>143</v>
      </c>
      <c r="H7" s="181"/>
      <c r="I7" s="42"/>
    </row>
    <row r="8" spans="1:9" ht="22.5" customHeight="1">
      <c r="A8" s="397"/>
      <c r="B8" s="108" t="s">
        <v>144</v>
      </c>
      <c r="C8" s="473" t="s">
        <v>145</v>
      </c>
      <c r="D8" s="290"/>
      <c r="E8" s="474"/>
      <c r="F8" s="26">
        <v>2800</v>
      </c>
      <c r="G8" s="115" t="s">
        <v>146</v>
      </c>
      <c r="H8" s="21"/>
      <c r="I8" s="44"/>
    </row>
    <row r="9" spans="1:9" ht="22.5" customHeight="1" thickBot="1">
      <c r="A9" s="398"/>
      <c r="B9" s="107" t="s">
        <v>147</v>
      </c>
      <c r="C9" s="463" t="s">
        <v>148</v>
      </c>
      <c r="D9" s="275"/>
      <c r="E9" s="475"/>
      <c r="F9" s="25">
        <v>2800</v>
      </c>
      <c r="G9" s="114" t="s">
        <v>149</v>
      </c>
      <c r="H9" s="17"/>
      <c r="I9" s="51"/>
    </row>
    <row r="10" spans="1:9" ht="35.1" customHeight="1">
      <c r="A10" s="396" t="s">
        <v>150</v>
      </c>
      <c r="B10" s="103" t="s">
        <v>151</v>
      </c>
      <c r="C10" s="452" t="s">
        <v>152</v>
      </c>
      <c r="D10" s="411"/>
      <c r="E10" s="412"/>
      <c r="F10" s="50">
        <v>3600</v>
      </c>
      <c r="G10" s="113" t="s">
        <v>153</v>
      </c>
      <c r="H10" s="30"/>
      <c r="I10" s="43"/>
    </row>
    <row r="11" spans="1:9" ht="18" customHeight="1">
      <c r="A11" s="397"/>
      <c r="B11" s="108" t="s">
        <v>154</v>
      </c>
      <c r="C11" s="473" t="s">
        <v>155</v>
      </c>
      <c r="D11" s="460"/>
      <c r="E11" s="461"/>
      <c r="F11" s="26">
        <v>3600</v>
      </c>
      <c r="G11" s="115" t="s">
        <v>156</v>
      </c>
      <c r="H11" s="21"/>
      <c r="I11" s="44"/>
    </row>
    <row r="12" spans="1:9" ht="18" customHeight="1">
      <c r="A12" s="397"/>
      <c r="B12" s="108" t="s">
        <v>157</v>
      </c>
      <c r="C12" s="473" t="s">
        <v>158</v>
      </c>
      <c r="D12" s="460"/>
      <c r="E12" s="461"/>
      <c r="F12" s="26">
        <v>3600</v>
      </c>
      <c r="G12" s="115" t="s">
        <v>159</v>
      </c>
      <c r="H12" s="21"/>
      <c r="I12" s="44"/>
    </row>
    <row r="13" spans="1:9" ht="18" customHeight="1">
      <c r="A13" s="397"/>
      <c r="B13" s="108" t="s">
        <v>160</v>
      </c>
      <c r="C13" s="473" t="s">
        <v>161</v>
      </c>
      <c r="D13" s="460"/>
      <c r="E13" s="461"/>
      <c r="F13" s="26">
        <v>3600</v>
      </c>
      <c r="G13" s="115" t="s">
        <v>162</v>
      </c>
      <c r="H13" s="11"/>
      <c r="I13" s="42"/>
    </row>
    <row r="14" spans="1:9" ht="18" customHeight="1" thickBot="1">
      <c r="A14" s="398"/>
      <c r="B14" s="109" t="s">
        <v>163</v>
      </c>
      <c r="C14" s="463" t="s">
        <v>164</v>
      </c>
      <c r="D14" s="464"/>
      <c r="E14" s="465"/>
      <c r="F14" s="25">
        <v>3600</v>
      </c>
      <c r="G14" s="114" t="s">
        <v>165</v>
      </c>
      <c r="H14" s="12"/>
      <c r="I14" s="41"/>
    </row>
    <row r="15" spans="1:9" ht="18" customHeight="1">
      <c r="A15" s="396" t="s">
        <v>166</v>
      </c>
      <c r="B15" s="103" t="s">
        <v>167</v>
      </c>
      <c r="C15" s="472" t="s">
        <v>168</v>
      </c>
      <c r="D15" s="411"/>
      <c r="E15" s="412"/>
      <c r="F15" s="50">
        <v>3800</v>
      </c>
      <c r="G15" s="113" t="s">
        <v>169</v>
      </c>
      <c r="H15" s="30"/>
      <c r="I15" s="43"/>
    </row>
    <row r="16" spans="1:9" ht="18" customHeight="1">
      <c r="A16" s="397"/>
      <c r="B16" s="108" t="s">
        <v>170</v>
      </c>
      <c r="C16" s="456" t="s">
        <v>171</v>
      </c>
      <c r="D16" s="457"/>
      <c r="E16" s="458"/>
      <c r="F16" s="127">
        <v>3800</v>
      </c>
      <c r="G16" s="115" t="s">
        <v>172</v>
      </c>
      <c r="H16" s="129"/>
      <c r="I16" s="44"/>
    </row>
    <row r="17" spans="1:9" ht="18" customHeight="1" thickBot="1">
      <c r="A17" s="398"/>
      <c r="B17" s="107" t="s">
        <v>173</v>
      </c>
      <c r="C17" s="466" t="s">
        <v>174</v>
      </c>
      <c r="D17" s="467"/>
      <c r="E17" s="468"/>
      <c r="F17" s="28">
        <v>3800</v>
      </c>
      <c r="G17" s="114" t="s">
        <v>175</v>
      </c>
      <c r="H17" s="12"/>
      <c r="I17" s="51"/>
    </row>
    <row r="18" spans="1:9" ht="18" customHeight="1">
      <c r="A18" s="396" t="s">
        <v>176</v>
      </c>
      <c r="B18" s="108" t="s">
        <v>177</v>
      </c>
      <c r="C18" s="456" t="s">
        <v>178</v>
      </c>
      <c r="D18" s="457"/>
      <c r="E18" s="458"/>
      <c r="F18" s="26">
        <v>1800</v>
      </c>
      <c r="G18" s="115" t="s">
        <v>179</v>
      </c>
      <c r="H18" s="21"/>
      <c r="I18" s="44"/>
    </row>
    <row r="19" spans="1:9" ht="18" customHeight="1">
      <c r="A19" s="397"/>
      <c r="B19" s="110" t="s">
        <v>180</v>
      </c>
      <c r="C19" s="459" t="s">
        <v>181</v>
      </c>
      <c r="D19" s="460"/>
      <c r="E19" s="461"/>
      <c r="F19" s="26">
        <v>1800</v>
      </c>
      <c r="G19" s="115" t="s">
        <v>182</v>
      </c>
      <c r="H19" s="21"/>
      <c r="I19" s="44"/>
    </row>
    <row r="20" spans="1:9" ht="18" customHeight="1">
      <c r="A20" s="397"/>
      <c r="B20" s="110" t="s">
        <v>183</v>
      </c>
      <c r="C20" s="459" t="s">
        <v>184</v>
      </c>
      <c r="D20" s="460"/>
      <c r="E20" s="461"/>
      <c r="F20" s="26">
        <v>1800</v>
      </c>
      <c r="G20" s="115" t="s">
        <v>185</v>
      </c>
      <c r="H20" s="21"/>
      <c r="I20" s="44"/>
    </row>
    <row r="21" spans="1:9" ht="18" customHeight="1">
      <c r="A21" s="397"/>
      <c r="B21" s="110" t="s">
        <v>186</v>
      </c>
      <c r="C21" s="459" t="s">
        <v>187</v>
      </c>
      <c r="D21" s="460"/>
      <c r="E21" s="461"/>
      <c r="F21" s="27">
        <v>1800</v>
      </c>
      <c r="G21" s="116" t="s">
        <v>188</v>
      </c>
      <c r="H21" s="11"/>
      <c r="I21" s="42"/>
    </row>
    <row r="22" spans="1:9" ht="18" customHeight="1" thickBot="1">
      <c r="A22" s="398"/>
      <c r="B22" s="81" t="s">
        <v>189</v>
      </c>
      <c r="C22" s="462" t="s">
        <v>190</v>
      </c>
      <c r="D22" s="408"/>
      <c r="E22" s="409"/>
      <c r="F22" s="28">
        <v>1800</v>
      </c>
      <c r="G22" s="117" t="s">
        <v>191</v>
      </c>
      <c r="H22" s="12"/>
      <c r="I22" s="41"/>
    </row>
    <row r="23" spans="1:9" ht="20.100000000000001" customHeight="1">
      <c r="A23" s="35"/>
      <c r="B23" s="55"/>
      <c r="C23" s="447"/>
      <c r="D23" s="448"/>
      <c r="E23" s="448"/>
      <c r="F23" s="29"/>
      <c r="G23" s="111"/>
      <c r="H23" s="30"/>
      <c r="I23" s="31"/>
    </row>
    <row r="24" spans="1:9" ht="20.100000000000001" customHeight="1" thickBot="1">
      <c r="A24" s="16"/>
      <c r="B24" s="14"/>
      <c r="C24" s="449"/>
      <c r="D24" s="450"/>
      <c r="E24" s="451"/>
      <c r="F24" s="25"/>
      <c r="G24" s="73"/>
      <c r="H24" s="17"/>
      <c r="I24" s="18"/>
    </row>
    <row r="25" spans="1:9" ht="22.5" customHeight="1" thickBot="1">
      <c r="A25" s="14"/>
      <c r="B25" s="100"/>
      <c r="C25" s="13"/>
      <c r="D25" s="9"/>
      <c r="E25" s="9"/>
      <c r="F25" s="10"/>
      <c r="G25" s="10"/>
      <c r="H25" s="4"/>
      <c r="I25" s="45"/>
    </row>
    <row r="26" spans="1:9" ht="16.5">
      <c r="A26" s="363" t="s">
        <v>91</v>
      </c>
      <c r="B26" s="373"/>
      <c r="C26" s="373"/>
      <c r="D26" s="363" t="s">
        <v>92</v>
      </c>
      <c r="E26" s="364"/>
      <c r="F26" s="347" t="s">
        <v>93</v>
      </c>
      <c r="G26" s="348"/>
      <c r="H26" s="349" t="s">
        <v>94</v>
      </c>
      <c r="I26" s="350"/>
    </row>
    <row r="27" spans="1:9" ht="37.5" customHeight="1">
      <c r="A27" s="424"/>
      <c r="B27" s="425"/>
      <c r="C27" s="426"/>
      <c r="D27" s="427"/>
      <c r="E27" s="428"/>
      <c r="F27" s="431"/>
      <c r="G27" s="432"/>
      <c r="H27" s="351"/>
      <c r="I27" s="352"/>
    </row>
    <row r="28" spans="1:9" ht="16.5">
      <c r="A28" s="377" t="s">
        <v>95</v>
      </c>
      <c r="B28" s="378"/>
      <c r="C28" s="169" t="s">
        <v>96</v>
      </c>
      <c r="D28" s="427"/>
      <c r="E28" s="428"/>
      <c r="F28" s="347" t="s">
        <v>97</v>
      </c>
      <c r="G28" s="348"/>
      <c r="H28" s="353"/>
      <c r="I28" s="354"/>
    </row>
    <row r="29" spans="1:9" ht="37.5" customHeight="1" thickBot="1">
      <c r="A29" s="361"/>
      <c r="B29" s="362"/>
      <c r="C29" s="170" t="s">
        <v>192</v>
      </c>
      <c r="D29" s="429"/>
      <c r="E29" s="430"/>
      <c r="F29" s="357" t="s">
        <v>98</v>
      </c>
      <c r="G29" s="358"/>
      <c r="H29" s="355"/>
      <c r="I29" s="356"/>
    </row>
  </sheetData>
  <mergeCells count="41">
    <mergeCell ref="C7:E7"/>
    <mergeCell ref="C8:E8"/>
    <mergeCell ref="C9:E9"/>
    <mergeCell ref="C13:E13"/>
    <mergeCell ref="C10:E10"/>
    <mergeCell ref="C11:E11"/>
    <mergeCell ref="C12:E12"/>
    <mergeCell ref="C15:E15"/>
    <mergeCell ref="D26:E26"/>
    <mergeCell ref="A26:C26"/>
    <mergeCell ref="F26:G26"/>
    <mergeCell ref="H26:I26"/>
    <mergeCell ref="A27:C27"/>
    <mergeCell ref="D27:E29"/>
    <mergeCell ref="F27:G27"/>
    <mergeCell ref="H27:I29"/>
    <mergeCell ref="A28:B28"/>
    <mergeCell ref="F28:G28"/>
    <mergeCell ref="A29:B29"/>
    <mergeCell ref="F29:G29"/>
    <mergeCell ref="A1:I1"/>
    <mergeCell ref="C4:E4"/>
    <mergeCell ref="A2:I2"/>
    <mergeCell ref="G3:I3"/>
    <mergeCell ref="A3:F3"/>
    <mergeCell ref="A5:A9"/>
    <mergeCell ref="C23:E23"/>
    <mergeCell ref="C24:E24"/>
    <mergeCell ref="A10:A14"/>
    <mergeCell ref="A15:A17"/>
    <mergeCell ref="A18:A22"/>
    <mergeCell ref="C5:E5"/>
    <mergeCell ref="C6:E6"/>
    <mergeCell ref="C18:E18"/>
    <mergeCell ref="C19:E19"/>
    <mergeCell ref="C21:E21"/>
    <mergeCell ref="C22:E22"/>
    <mergeCell ref="C14:E14"/>
    <mergeCell ref="C20:E20"/>
    <mergeCell ref="C16:E16"/>
    <mergeCell ref="C17:E1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view="pageBreakPreview" zoomScaleNormal="100" zoomScaleSheetLayoutView="100" workbookViewId="0">
      <selection activeCell="C12" sqref="C12:E12"/>
    </sheetView>
  </sheetViews>
  <sheetFormatPr defaultColWidth="9" defaultRowHeight="18.75"/>
  <cols>
    <col min="1" max="1" width="9.125" style="1" customWidth="1"/>
    <col min="2" max="2" width="10.875" style="147" bestFit="1" customWidth="1"/>
    <col min="3" max="3" width="17.125" style="1" customWidth="1"/>
    <col min="4" max="4" width="14.875" style="1" customWidth="1"/>
    <col min="5" max="5" width="13.125" style="1" customWidth="1"/>
    <col min="6" max="7" width="6.875" style="1" customWidth="1"/>
    <col min="8" max="8" width="4.5" style="46" customWidth="1"/>
    <col min="9" max="16384" width="9" style="1"/>
  </cols>
  <sheetData>
    <row r="1" spans="1:10" ht="33">
      <c r="A1" s="263" t="s">
        <v>193</v>
      </c>
      <c r="B1" s="263"/>
      <c r="C1" s="263"/>
      <c r="D1" s="263"/>
      <c r="E1" s="263"/>
      <c r="F1" s="263"/>
      <c r="G1" s="263"/>
      <c r="H1" s="263"/>
    </row>
    <row r="2" spans="1:10" ht="24.75">
      <c r="A2" s="321" t="s">
        <v>1</v>
      </c>
      <c r="B2" s="321"/>
      <c r="C2" s="321"/>
      <c r="D2" s="321"/>
      <c r="E2" s="321"/>
      <c r="F2" s="321"/>
      <c r="G2" s="321"/>
      <c r="H2" s="321"/>
    </row>
    <row r="3" spans="1:10" ht="18" thickBot="1">
      <c r="A3" s="486" t="s">
        <v>194</v>
      </c>
      <c r="B3" s="486"/>
      <c r="C3" s="486"/>
      <c r="D3" s="486"/>
      <c r="E3" s="486"/>
      <c r="F3" s="486"/>
      <c r="G3" s="339" t="str">
        <f>地図･洋書!G3</f>
        <v>（2022年9月現在）</v>
      </c>
      <c r="H3" s="339"/>
      <c r="I3" s="339"/>
    </row>
    <row r="4" spans="1:10" ht="20.25" thickBot="1">
      <c r="A4" s="185"/>
      <c r="B4" s="186" t="s">
        <v>3</v>
      </c>
      <c r="C4" s="382" t="s">
        <v>4</v>
      </c>
      <c r="D4" s="479"/>
      <c r="E4" s="480"/>
      <c r="F4" s="187" t="s">
        <v>5</v>
      </c>
      <c r="G4" s="182" t="s">
        <v>6</v>
      </c>
      <c r="H4" s="183" t="s">
        <v>7</v>
      </c>
      <c r="I4" s="184" t="s">
        <v>101</v>
      </c>
      <c r="J4" s="156"/>
    </row>
    <row r="5" spans="1:10" ht="18" customHeight="1">
      <c r="A5" s="484"/>
      <c r="B5" s="153" t="s">
        <v>195</v>
      </c>
      <c r="C5" s="497" t="s">
        <v>196</v>
      </c>
      <c r="D5" s="498"/>
      <c r="E5" s="499"/>
      <c r="F5" s="202">
        <v>3900</v>
      </c>
      <c r="G5" s="153" t="s">
        <v>197</v>
      </c>
      <c r="H5" s="157"/>
      <c r="I5" s="44"/>
    </row>
    <row r="6" spans="1:10" ht="18" customHeight="1">
      <c r="A6" s="484"/>
      <c r="B6" s="153" t="s">
        <v>198</v>
      </c>
      <c r="C6" s="491" t="s">
        <v>199</v>
      </c>
      <c r="D6" s="492"/>
      <c r="E6" s="493"/>
      <c r="F6" s="202">
        <v>3900</v>
      </c>
      <c r="G6" s="153" t="s">
        <v>200</v>
      </c>
      <c r="H6" s="157"/>
      <c r="I6" s="44"/>
    </row>
    <row r="7" spans="1:10" ht="18" customHeight="1">
      <c r="A7" s="484"/>
      <c r="B7" s="153" t="s">
        <v>201</v>
      </c>
      <c r="C7" s="491" t="s">
        <v>202</v>
      </c>
      <c r="D7" s="492"/>
      <c r="E7" s="493"/>
      <c r="F7" s="202">
        <v>3900</v>
      </c>
      <c r="G7" s="153" t="s">
        <v>203</v>
      </c>
      <c r="H7" s="157"/>
      <c r="I7" s="44"/>
    </row>
    <row r="8" spans="1:10" ht="18" customHeight="1">
      <c r="A8" s="484"/>
      <c r="B8" s="153" t="s">
        <v>204</v>
      </c>
      <c r="C8" s="491" t="s">
        <v>205</v>
      </c>
      <c r="D8" s="492"/>
      <c r="E8" s="493"/>
      <c r="F8" s="202">
        <v>3900</v>
      </c>
      <c r="G8" s="153" t="s">
        <v>206</v>
      </c>
      <c r="H8" s="157"/>
      <c r="I8" s="44"/>
    </row>
    <row r="9" spans="1:10" ht="18" customHeight="1">
      <c r="A9" s="484"/>
      <c r="B9" s="153" t="s">
        <v>207</v>
      </c>
      <c r="C9" s="491" t="s">
        <v>208</v>
      </c>
      <c r="D9" s="492"/>
      <c r="E9" s="493"/>
      <c r="F9" s="202">
        <v>3900</v>
      </c>
      <c r="G9" s="153" t="s">
        <v>209</v>
      </c>
      <c r="H9" s="157"/>
      <c r="I9" s="44"/>
    </row>
    <row r="10" spans="1:10" ht="18" customHeight="1">
      <c r="A10" s="484"/>
      <c r="B10" s="153" t="s">
        <v>210</v>
      </c>
      <c r="C10" s="491" t="s">
        <v>211</v>
      </c>
      <c r="D10" s="492"/>
      <c r="E10" s="493"/>
      <c r="F10" s="202">
        <v>3900</v>
      </c>
      <c r="G10" s="153" t="s">
        <v>212</v>
      </c>
      <c r="H10" s="157"/>
      <c r="I10" s="44"/>
    </row>
    <row r="11" spans="1:10" ht="18" customHeight="1">
      <c r="A11" s="484"/>
      <c r="B11" s="153" t="s">
        <v>213</v>
      </c>
      <c r="C11" s="491" t="s">
        <v>214</v>
      </c>
      <c r="D11" s="492"/>
      <c r="E11" s="493"/>
      <c r="F11" s="202">
        <v>3900</v>
      </c>
      <c r="G11" s="153" t="s">
        <v>215</v>
      </c>
      <c r="H11" s="157"/>
      <c r="I11" s="44"/>
    </row>
    <row r="12" spans="1:10" ht="18" customHeight="1">
      <c r="A12" s="484"/>
      <c r="B12" s="153" t="s">
        <v>216</v>
      </c>
      <c r="C12" s="491" t="s">
        <v>217</v>
      </c>
      <c r="D12" s="492"/>
      <c r="E12" s="493"/>
      <c r="F12" s="202">
        <v>3900</v>
      </c>
      <c r="G12" s="153" t="s">
        <v>218</v>
      </c>
      <c r="H12" s="157"/>
      <c r="I12" s="44"/>
    </row>
    <row r="13" spans="1:10" ht="18" customHeight="1" thickBot="1">
      <c r="A13" s="484"/>
      <c r="B13" s="145" t="s">
        <v>219</v>
      </c>
      <c r="C13" s="488" t="s">
        <v>220</v>
      </c>
      <c r="D13" s="489"/>
      <c r="E13" s="490"/>
      <c r="F13" s="142">
        <v>3800</v>
      </c>
      <c r="G13" s="145" t="s">
        <v>221</v>
      </c>
      <c r="H13" s="203"/>
      <c r="I13" s="41"/>
    </row>
    <row r="14" spans="1:10" ht="18" customHeight="1">
      <c r="A14" s="484"/>
      <c r="B14" s="153" t="s">
        <v>222</v>
      </c>
      <c r="C14" s="150" t="s">
        <v>223</v>
      </c>
      <c r="D14" s="149"/>
      <c r="E14" s="149"/>
      <c r="F14" s="138">
        <v>4100</v>
      </c>
      <c r="G14" s="153" t="s">
        <v>224</v>
      </c>
      <c r="H14" s="157"/>
      <c r="I14" s="44"/>
    </row>
    <row r="15" spans="1:10" ht="18" customHeight="1">
      <c r="A15" s="484"/>
      <c r="B15" s="144" t="s">
        <v>225</v>
      </c>
      <c r="C15" s="137" t="s">
        <v>226</v>
      </c>
      <c r="D15" s="134"/>
      <c r="E15" s="135"/>
      <c r="F15" s="143">
        <v>4100</v>
      </c>
      <c r="G15" s="144" t="s">
        <v>227</v>
      </c>
      <c r="H15" s="159"/>
      <c r="I15" s="36"/>
    </row>
    <row r="16" spans="1:10" ht="18" customHeight="1">
      <c r="A16" s="484"/>
      <c r="B16" s="144" t="s">
        <v>228</v>
      </c>
      <c r="C16" s="137" t="s">
        <v>229</v>
      </c>
      <c r="D16" s="134"/>
      <c r="E16" s="135"/>
      <c r="F16" s="211">
        <v>3800</v>
      </c>
      <c r="G16" s="144" t="s">
        <v>230</v>
      </c>
      <c r="H16" s="212"/>
      <c r="I16" s="36"/>
    </row>
    <row r="17" spans="1:11" ht="18" customHeight="1">
      <c r="A17" s="484"/>
      <c r="B17" s="144" t="s">
        <v>231</v>
      </c>
      <c r="C17" s="137" t="s">
        <v>232</v>
      </c>
      <c r="D17" s="140"/>
      <c r="E17" s="140"/>
      <c r="F17" s="213">
        <v>3800</v>
      </c>
      <c r="G17" s="144" t="s">
        <v>233</v>
      </c>
      <c r="H17" s="159"/>
      <c r="I17" s="39"/>
    </row>
    <row r="18" spans="1:11" ht="18" customHeight="1">
      <c r="A18" s="484"/>
      <c r="B18" s="144" t="s">
        <v>234</v>
      </c>
      <c r="C18" s="137" t="s">
        <v>235</v>
      </c>
      <c r="D18" s="134"/>
      <c r="E18" s="135"/>
      <c r="F18" s="141">
        <v>3800</v>
      </c>
      <c r="G18" s="144" t="s">
        <v>236</v>
      </c>
      <c r="H18" s="159"/>
      <c r="I18" s="42"/>
    </row>
    <row r="19" spans="1:11" ht="18" customHeight="1">
      <c r="A19" s="484"/>
      <c r="B19" s="144" t="s">
        <v>237</v>
      </c>
      <c r="C19" s="137" t="s">
        <v>238</v>
      </c>
      <c r="D19" s="134"/>
      <c r="E19" s="135"/>
      <c r="F19" s="141">
        <v>3800</v>
      </c>
      <c r="G19" s="144" t="s">
        <v>239</v>
      </c>
      <c r="H19" s="158"/>
      <c r="I19" s="42"/>
    </row>
    <row r="20" spans="1:11" ht="18" customHeight="1">
      <c r="A20" s="484"/>
      <c r="B20" s="144" t="s">
        <v>240</v>
      </c>
      <c r="C20" s="137" t="s">
        <v>241</v>
      </c>
      <c r="D20" s="148"/>
      <c r="E20" s="148"/>
      <c r="F20" s="139">
        <v>3700</v>
      </c>
      <c r="G20" s="144" t="s">
        <v>242</v>
      </c>
      <c r="H20" s="159"/>
      <c r="I20" s="44"/>
    </row>
    <row r="21" spans="1:11" ht="18" customHeight="1">
      <c r="A21" s="484"/>
      <c r="B21" s="144" t="s">
        <v>243</v>
      </c>
      <c r="C21" s="137" t="s">
        <v>244</v>
      </c>
      <c r="D21" s="134"/>
      <c r="E21" s="134"/>
      <c r="F21" s="139">
        <v>3700</v>
      </c>
      <c r="G21" s="144" t="s">
        <v>245</v>
      </c>
      <c r="H21" s="42"/>
      <c r="I21" s="161"/>
    </row>
    <row r="22" spans="1:11" ht="18" customHeight="1">
      <c r="A22" s="484"/>
      <c r="B22" s="144" t="s">
        <v>246</v>
      </c>
      <c r="C22" s="137" t="s">
        <v>247</v>
      </c>
      <c r="D22" s="134"/>
      <c r="E22" s="134"/>
      <c r="F22" s="138">
        <v>3600</v>
      </c>
      <c r="G22" s="144" t="s">
        <v>248</v>
      </c>
      <c r="H22" s="160"/>
      <c r="I22" s="161"/>
    </row>
    <row r="23" spans="1:11" ht="18" customHeight="1">
      <c r="A23" s="484"/>
      <c r="B23" s="152" t="s">
        <v>249</v>
      </c>
      <c r="C23" s="473" t="s">
        <v>250</v>
      </c>
      <c r="D23" s="460"/>
      <c r="E23" s="461"/>
      <c r="F23" s="127">
        <v>3600</v>
      </c>
      <c r="G23" s="155" t="s">
        <v>251</v>
      </c>
      <c r="H23" s="42"/>
      <c r="I23" s="161"/>
    </row>
    <row r="24" spans="1:11" ht="18" customHeight="1" thickBot="1">
      <c r="A24" s="485"/>
      <c r="B24" s="151" t="s">
        <v>252</v>
      </c>
      <c r="C24" s="481" t="s">
        <v>253</v>
      </c>
      <c r="D24" s="482"/>
      <c r="E24" s="483"/>
      <c r="F24" s="28">
        <v>3000</v>
      </c>
      <c r="G24" s="154" t="s">
        <v>254</v>
      </c>
      <c r="H24" s="41"/>
      <c r="I24" s="163"/>
    </row>
    <row r="25" spans="1:11" ht="18" customHeight="1">
      <c r="A25" s="476" t="s">
        <v>255</v>
      </c>
      <c r="B25" s="188" t="s">
        <v>256</v>
      </c>
      <c r="C25" s="494" t="s">
        <v>257</v>
      </c>
      <c r="D25" s="495"/>
      <c r="E25" s="496"/>
      <c r="F25" s="50">
        <v>3000</v>
      </c>
      <c r="G25" s="153" t="s">
        <v>258</v>
      </c>
      <c r="H25" s="43"/>
      <c r="I25" s="164"/>
    </row>
    <row r="26" spans="1:11" ht="18" customHeight="1">
      <c r="A26" s="477"/>
      <c r="B26" s="189" t="s">
        <v>259</v>
      </c>
      <c r="C26" s="487" t="s">
        <v>260</v>
      </c>
      <c r="D26" s="296"/>
      <c r="E26" s="337"/>
      <c r="F26" s="26">
        <v>3000</v>
      </c>
      <c r="G26" s="144" t="s">
        <v>261</v>
      </c>
      <c r="H26" s="44"/>
      <c r="I26" s="161"/>
    </row>
    <row r="27" spans="1:11" ht="18" customHeight="1">
      <c r="A27" s="477"/>
      <c r="B27" s="189" t="s">
        <v>262</v>
      </c>
      <c r="C27" s="487" t="s">
        <v>263</v>
      </c>
      <c r="D27" s="296"/>
      <c r="E27" s="337"/>
      <c r="F27" s="26">
        <v>3000</v>
      </c>
      <c r="G27" s="144" t="s">
        <v>264</v>
      </c>
      <c r="H27" s="44"/>
      <c r="I27" s="161"/>
    </row>
    <row r="28" spans="1:11" s="23" customFormat="1" ht="18" customHeight="1">
      <c r="A28" s="477"/>
      <c r="B28" s="189" t="s">
        <v>265</v>
      </c>
      <c r="C28" s="487" t="s">
        <v>266</v>
      </c>
      <c r="D28" s="296"/>
      <c r="E28" s="337"/>
      <c r="F28" s="26">
        <v>3000</v>
      </c>
      <c r="G28" s="144" t="s">
        <v>267</v>
      </c>
      <c r="H28" s="44"/>
      <c r="I28" s="162"/>
    </row>
    <row r="29" spans="1:11" s="23" customFormat="1" ht="18" customHeight="1" thickBot="1">
      <c r="A29" s="478"/>
      <c r="B29" s="190" t="s">
        <v>268</v>
      </c>
      <c r="C29" s="405" t="s">
        <v>269</v>
      </c>
      <c r="D29" s="406"/>
      <c r="E29" s="325"/>
      <c r="F29" s="25">
        <v>3000</v>
      </c>
      <c r="G29" s="154" t="s">
        <v>270</v>
      </c>
      <c r="H29" s="51"/>
      <c r="I29" s="165"/>
    </row>
    <row r="30" spans="1:11" ht="20.100000000000001" customHeight="1" thickBot="1">
      <c r="A30" s="16"/>
      <c r="B30" s="146"/>
      <c r="C30" s="131"/>
      <c r="D30" s="132"/>
      <c r="E30" s="133"/>
      <c r="F30" s="25"/>
      <c r="G30" s="17"/>
      <c r="H30" s="18"/>
      <c r="I30" s="163"/>
    </row>
    <row r="31" spans="1:11" ht="22.5" customHeight="1" thickBot="1">
      <c r="A31" s="14"/>
      <c r="B31" s="60"/>
      <c r="C31" s="13"/>
      <c r="D31" s="9"/>
      <c r="E31" s="9"/>
      <c r="F31" s="10"/>
      <c r="G31" s="4"/>
      <c r="H31" s="45"/>
    </row>
    <row r="32" spans="1:11" ht="16.5">
      <c r="A32" s="363" t="s">
        <v>91</v>
      </c>
      <c r="B32" s="373"/>
      <c r="C32" s="373"/>
      <c r="D32" s="363" t="s">
        <v>92</v>
      </c>
      <c r="E32" s="364"/>
      <c r="F32" s="347" t="s">
        <v>93</v>
      </c>
      <c r="G32" s="348"/>
      <c r="H32" s="349" t="s">
        <v>94</v>
      </c>
      <c r="I32" s="350"/>
      <c r="J32" s="167"/>
      <c r="K32" s="168"/>
    </row>
    <row r="33" spans="1:11" ht="37.5" customHeight="1">
      <c r="A33" s="424"/>
      <c r="B33" s="425"/>
      <c r="C33" s="426"/>
      <c r="D33" s="427"/>
      <c r="E33" s="428"/>
      <c r="F33" s="431"/>
      <c r="G33" s="432"/>
      <c r="H33" s="351"/>
      <c r="I33" s="352"/>
      <c r="J33" s="166"/>
      <c r="K33" s="136"/>
    </row>
    <row r="34" spans="1:11" ht="16.5">
      <c r="A34" s="377" t="s">
        <v>95</v>
      </c>
      <c r="B34" s="378"/>
      <c r="C34" s="169" t="s">
        <v>96</v>
      </c>
      <c r="D34" s="427"/>
      <c r="E34" s="428"/>
      <c r="F34" s="347" t="s">
        <v>97</v>
      </c>
      <c r="G34" s="348"/>
      <c r="H34" s="353"/>
      <c r="I34" s="354"/>
      <c r="J34" s="136"/>
      <c r="K34" s="136"/>
    </row>
    <row r="35" spans="1:11" ht="37.5" customHeight="1" thickBot="1">
      <c r="A35" s="361"/>
      <c r="B35" s="362"/>
      <c r="C35" s="170" t="s">
        <v>98</v>
      </c>
      <c r="D35" s="429"/>
      <c r="E35" s="430"/>
      <c r="F35" s="357" t="s">
        <v>98</v>
      </c>
      <c r="G35" s="358"/>
      <c r="H35" s="355"/>
      <c r="I35" s="356"/>
      <c r="J35" s="136"/>
      <c r="K35" s="136"/>
    </row>
  </sheetData>
  <mergeCells count="35">
    <mergeCell ref="C5:E5"/>
    <mergeCell ref="C9:E9"/>
    <mergeCell ref="C8:E8"/>
    <mergeCell ref="C7:E7"/>
    <mergeCell ref="C6:E6"/>
    <mergeCell ref="C12:E12"/>
    <mergeCell ref="C11:E11"/>
    <mergeCell ref="C10:E10"/>
    <mergeCell ref="C26:E26"/>
    <mergeCell ref="C25:E25"/>
    <mergeCell ref="A33:C33"/>
    <mergeCell ref="D33:E35"/>
    <mergeCell ref="C28:E28"/>
    <mergeCell ref="F33:G33"/>
    <mergeCell ref="H33:I35"/>
    <mergeCell ref="A34:B34"/>
    <mergeCell ref="F34:G34"/>
    <mergeCell ref="A35:B35"/>
    <mergeCell ref="F35:G35"/>
    <mergeCell ref="A1:H1"/>
    <mergeCell ref="A2:H2"/>
    <mergeCell ref="D32:E32"/>
    <mergeCell ref="A25:A29"/>
    <mergeCell ref="C4:E4"/>
    <mergeCell ref="C24:E24"/>
    <mergeCell ref="C23:E23"/>
    <mergeCell ref="A5:A24"/>
    <mergeCell ref="A32:C32"/>
    <mergeCell ref="F32:G32"/>
    <mergeCell ref="H32:I32"/>
    <mergeCell ref="G3:I3"/>
    <mergeCell ref="A3:F3"/>
    <mergeCell ref="C29:E29"/>
    <mergeCell ref="C27:E27"/>
    <mergeCell ref="C13:E13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A3342D3C4FFA41A87B5409C3394C77" ma:contentTypeVersion="16" ma:contentTypeDescription="新しいドキュメントを作成します。" ma:contentTypeScope="" ma:versionID="16ace7ccb176f928f1e31cc2b37c204a">
  <xsd:schema xmlns:xsd="http://www.w3.org/2001/XMLSchema" xmlns:xs="http://www.w3.org/2001/XMLSchema" xmlns:p="http://schemas.microsoft.com/office/2006/metadata/properties" xmlns:ns2="4b1fe163-df42-4f83-a299-05acefc6608d" xmlns:ns3="5f8c15bd-355a-4686-8732-987b0c5aaa4c" targetNamespace="http://schemas.microsoft.com/office/2006/metadata/properties" ma:root="true" ma:fieldsID="421a0960a6451be77ddc800b8f73d022" ns2:_="" ns3:_="">
    <xsd:import namespace="4b1fe163-df42-4f83-a299-05acefc6608d"/>
    <xsd:import namespace="5f8c15bd-355a-4686-8732-987b0c5aaa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fe163-df42-4f83-a299-05acefc66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5a7c612-5922-4a77-8e31-25f580869e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c15bd-355a-4686-8732-987b0c5aaa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3ce3ef-ad89-423d-8b78-db2b3505cd8e}" ma:internalName="TaxCatchAll" ma:showField="CatchAllData" ma:web="5f8c15bd-355a-4686-8732-987b0c5aaa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8c15bd-355a-4686-8732-987b0c5aaa4c" xsi:nil="true"/>
    <lcf76f155ced4ddcb4097134ff3c332f xmlns="4b1fe163-df42-4f83-a299-05acefc6608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8697A4-C092-4817-932B-317EB014C09F}"/>
</file>

<file path=customXml/itemProps2.xml><?xml version="1.0" encoding="utf-8"?>
<ds:datastoreItem xmlns:ds="http://schemas.openxmlformats.org/officeDocument/2006/customXml" ds:itemID="{0E200738-08C8-4CEC-B818-1C668C35858F}">
  <ds:schemaRefs>
    <ds:schemaRef ds:uri="5f8c15bd-355a-4686-8732-987b0c5aaa4c"/>
    <ds:schemaRef ds:uri="http://schemas.microsoft.com/office/2006/documentManagement/types"/>
    <ds:schemaRef ds:uri="http://purl.org/dc/elements/1.1/"/>
    <ds:schemaRef ds:uri="4b1fe163-df42-4f83-a299-05acefc6608d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59B3D2-3E1C-47B7-9B8B-A7A9E751A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地図･洋書</vt:lpstr>
      <vt:lpstr>学参･教育書･写真集</vt:lpstr>
      <vt:lpstr>児童書</vt:lpstr>
      <vt:lpstr>地理本</vt:lpstr>
      <vt:lpstr>学参･教育書･写真集!Print_Area</vt:lpstr>
      <vt:lpstr>地図･洋書!Print_Area</vt:lpstr>
      <vt:lpstr>地理本!Print_Area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pcuser</dc:creator>
  <cp:keywords/>
  <dc:description/>
  <cp:lastModifiedBy>渡辺 奈津美</cp:lastModifiedBy>
  <cp:revision/>
  <cp:lastPrinted>2022-04-06T00:14:45Z</cp:lastPrinted>
  <dcterms:created xsi:type="dcterms:W3CDTF">2010-07-15T01:00:01Z</dcterms:created>
  <dcterms:modified xsi:type="dcterms:W3CDTF">2022-05-27T04:56:23Z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0x0101003FA3342D3C4FFA41A87B5409C3394C77</vt:lpwstr>
  </property>
  <property fmtid="{D5CDD505-2E9C-101B-9397-08002B2CF9AE}" pid="3" name="Order">
    <vt:r8>922200</vt:r8>
  </property>
</Properties>
</file>